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MARZO 2017\DIGITAL\"/>
    </mc:Choice>
  </mc:AlternateContent>
  <bookViews>
    <workbookView xWindow="0" yWindow="0" windowWidth="20490" windowHeight="7530" tabRatio="923" activeTab="24"/>
  </bookViews>
  <sheets>
    <sheet name="Notas a los Edos Financieros" sheetId="1" r:id="rId1"/>
    <sheet name="ESF-01" sheetId="30" r:id="rId2"/>
    <sheet name="ESF-02 " sheetId="31" r:id="rId3"/>
    <sheet name="ESF-03" sheetId="32" r:id="rId4"/>
    <sheet name="ESF-04" sheetId="33" r:id="rId5"/>
    <sheet name="ESF-05" sheetId="34" r:id="rId6"/>
    <sheet name="ESF-06 " sheetId="35" r:id="rId7"/>
    <sheet name="ESF-07" sheetId="36" r:id="rId8"/>
    <sheet name="ESF-08" sheetId="37" r:id="rId9"/>
    <sheet name="ESF-09" sheetId="38" r:id="rId10"/>
    <sheet name="ESF-10" sheetId="39" r:id="rId11"/>
    <sheet name="ESF-11" sheetId="40" r:id="rId12"/>
    <sheet name="ESF-12 " sheetId="41" r:id="rId13"/>
    <sheet name="ESF-13" sheetId="42" r:id="rId14"/>
    <sheet name="ESF-14" sheetId="43" r:id="rId15"/>
    <sheet name="ESF-15" sheetId="28" r:id="rId16"/>
    <sheet name="EA-01" sheetId="44" r:id="rId17"/>
    <sheet name="EA-02" sheetId="45" r:id="rId18"/>
    <sheet name="EA-03" sheetId="46" r:id="rId19"/>
    <sheet name="VHP-01" sheetId="47" r:id="rId20"/>
    <sheet name="VHP-02" sheetId="48" r:id="rId21"/>
    <sheet name="EFE-01  " sheetId="49" r:id="rId22"/>
    <sheet name="EFE-02" sheetId="50" r:id="rId23"/>
    <sheet name="EFE-03" sheetId="51" r:id="rId24"/>
    <sheet name="Conciliacion_Ig" sheetId="52" r:id="rId25"/>
    <sheet name="Conciliacion_Eg" sheetId="53" r:id="rId26"/>
    <sheet name="Memoria" sheetId="54" r:id="rId27"/>
    <sheet name="Memoria (I)" sheetId="23" r:id="rId28"/>
  </sheets>
  <definedNames>
    <definedName name="_xlnm._FilterDatabase" localSheetId="3" hidden="1">'ESF-03'!$A$7:$K$110</definedName>
    <definedName name="_xlnm._FilterDatabase" localSheetId="8" hidden="1">'ESF-08'!$A$7:$H$82</definedName>
    <definedName name="_xlnm.Print_Area" localSheetId="16">'EA-01'!$A$1:$D$56</definedName>
    <definedName name="_xlnm.Print_Area" localSheetId="17">'EA-02'!$A$1:$E$16</definedName>
    <definedName name="_xlnm.Print_Area" localSheetId="18">'EA-03'!$A$1:$E$61</definedName>
    <definedName name="_xlnm.Print_Area" localSheetId="21">'EFE-01  '!$A$1:$E$18</definedName>
    <definedName name="_xlnm.Print_Area" localSheetId="22">'EFE-02'!$A$1:$D$34</definedName>
    <definedName name="_xlnm.Print_Area" localSheetId="23">'EFE-03'!$A$1:$C$43</definedName>
    <definedName name="_xlnm.Print_Area" localSheetId="1">'ESF-01'!$A$1:$E$79</definedName>
    <definedName name="_xlnm.Print_Area" localSheetId="2">'ESF-02 '!$A$1:$H$34</definedName>
    <definedName name="_xlnm.Print_Area" localSheetId="3">'ESF-03'!$A$1:$I$117</definedName>
    <definedName name="_xlnm.Print_Area" localSheetId="4">'ESF-04'!$A$1:$H$8</definedName>
    <definedName name="_xlnm.Print_Area" localSheetId="6">'ESF-06 '!$A$1:$G$18</definedName>
    <definedName name="_xlnm.Print_Area" localSheetId="7">'ESF-07'!$A$1:$E$18</definedName>
    <definedName name="_xlnm.Print_Area" localSheetId="8">'ESF-08'!$A$1:$F$46</definedName>
    <definedName name="_xlnm.Print_Area" localSheetId="9">'ESF-09'!$A$1:$F$36</definedName>
    <definedName name="_xlnm.Print_Area" localSheetId="10">'ESF-10'!$A$1:$H$8</definedName>
    <definedName name="_xlnm.Print_Area" localSheetId="11">'ESF-11'!$A$1:$D$13</definedName>
    <definedName name="_xlnm.Print_Area" localSheetId="12">'ESF-12 '!$A$1:$H$24</definedName>
    <definedName name="_xlnm.Print_Area" localSheetId="13">'ESF-13'!$A$1:$E$12</definedName>
    <definedName name="_xlnm.Print_Area" localSheetId="14">'ESF-14'!$A$1:$E$20</definedName>
    <definedName name="_xlnm.Print_Area" localSheetId="15">'ESF-15'!$A$1:$AA$20</definedName>
    <definedName name="_xlnm.Print_Area" localSheetId="26">Memoria!$A$1:$E$74</definedName>
    <definedName name="_xlnm.Print_Area" localSheetId="19">'VHP-01'!$A$1:$G$19</definedName>
    <definedName name="_xlnm.Print_Area" localSheetId="20">'VHP-02'!$A$1:$F$36</definedName>
    <definedName name="_xlnm.Print_Titles" localSheetId="16">'EA-01'!$1:$7</definedName>
    <definedName name="_xlnm.Print_Titles" localSheetId="18">'EA-03'!$1:$7</definedName>
    <definedName name="_xlnm.Print_Titles" localSheetId="21">'EFE-01  '!$1:$7</definedName>
  </definedNames>
  <calcPr calcId="162913"/>
</workbook>
</file>

<file path=xl/calcChain.xml><?xml version="1.0" encoding="utf-8"?>
<calcChain xmlns="http://schemas.openxmlformats.org/spreadsheetml/2006/main">
  <c r="D9" i="51" l="1"/>
  <c r="C9" i="51"/>
  <c r="C62" i="50"/>
  <c r="D34" i="48"/>
  <c r="E34" i="48"/>
  <c r="C34" i="48"/>
  <c r="C59" i="46" l="1"/>
  <c r="D59" i="46"/>
  <c r="C32" i="31" l="1"/>
  <c r="D32" i="31"/>
  <c r="E32" i="31"/>
  <c r="C9" i="53" l="1"/>
  <c r="C27" i="53"/>
  <c r="C9" i="52"/>
  <c r="C15" i="52"/>
  <c r="C32" i="50"/>
  <c r="C16" i="49"/>
  <c r="D16" i="49"/>
  <c r="E16" i="49"/>
  <c r="C17" i="47"/>
  <c r="D17" i="47"/>
  <c r="E17" i="47"/>
  <c r="C14" i="45"/>
  <c r="C54" i="44"/>
  <c r="C98" i="44"/>
  <c r="C10" i="43"/>
  <c r="C18" i="43"/>
  <c r="C26" i="43"/>
  <c r="C10" i="42"/>
  <c r="C18" i="42"/>
  <c r="C22" i="41"/>
  <c r="D22" i="41"/>
  <c r="E22" i="41"/>
  <c r="F22" i="41"/>
  <c r="G22" i="41"/>
  <c r="C42" i="41"/>
  <c r="D42" i="41"/>
  <c r="E42" i="41"/>
  <c r="F42" i="41"/>
  <c r="G42" i="41"/>
  <c r="C11" i="40"/>
  <c r="C20" i="40"/>
  <c r="C13" i="38"/>
  <c r="D13" i="38"/>
  <c r="E13" i="38"/>
  <c r="C22" i="38"/>
  <c r="D22" i="38"/>
  <c r="E22" i="38"/>
  <c r="C34" i="38"/>
  <c r="D34" i="38"/>
  <c r="E34" i="38"/>
  <c r="C16" i="37"/>
  <c r="D16" i="37"/>
  <c r="E16" i="37"/>
  <c r="C34" i="37"/>
  <c r="D34" i="37"/>
  <c r="E34" i="37"/>
  <c r="C44" i="37"/>
  <c r="D44" i="37"/>
  <c r="E44" i="37"/>
  <c r="C54" i="37"/>
  <c r="D54" i="37"/>
  <c r="E54" i="37"/>
  <c r="C72" i="37"/>
  <c r="D72" i="37"/>
  <c r="E72" i="37"/>
  <c r="C82" i="37"/>
  <c r="D82" i="37"/>
  <c r="E82" i="37"/>
  <c r="C16" i="36"/>
  <c r="C16" i="35"/>
  <c r="C16" i="34"/>
  <c r="C26" i="34"/>
  <c r="B28" i="34"/>
  <c r="C15" i="32"/>
  <c r="D15" i="32"/>
  <c r="E15" i="32"/>
  <c r="F15" i="32"/>
  <c r="G15" i="32"/>
  <c r="C25" i="32"/>
  <c r="D25" i="32"/>
  <c r="E25" i="32"/>
  <c r="F25" i="32"/>
  <c r="G25" i="32"/>
  <c r="C35" i="32"/>
  <c r="D35" i="32"/>
  <c r="E35" i="32"/>
  <c r="F35" i="32"/>
  <c r="G35" i="32"/>
  <c r="C45" i="32"/>
  <c r="D45" i="32"/>
  <c r="E45" i="32"/>
  <c r="F45" i="32"/>
  <c r="G45" i="32"/>
  <c r="C75" i="32"/>
  <c r="D75" i="32"/>
  <c r="E75" i="32"/>
  <c r="F75" i="32"/>
  <c r="G75" i="32"/>
  <c r="C85" i="32"/>
  <c r="D85" i="32"/>
  <c r="E85" i="32"/>
  <c r="F85" i="32"/>
  <c r="G85" i="32"/>
  <c r="C95" i="32"/>
  <c r="D95" i="32"/>
  <c r="E95" i="32"/>
  <c r="F95" i="32"/>
  <c r="G95" i="32"/>
  <c r="C105" i="32"/>
  <c r="D105" i="32"/>
  <c r="E105" i="32"/>
  <c r="F105" i="32"/>
  <c r="G105" i="32"/>
  <c r="C115" i="32"/>
  <c r="D115" i="32"/>
  <c r="E115" i="32"/>
  <c r="F115" i="32"/>
  <c r="G115" i="32"/>
  <c r="C14" i="31"/>
  <c r="D14" i="31"/>
  <c r="E14" i="31"/>
  <c r="F14" i="31"/>
  <c r="G14" i="31"/>
  <c r="H14" i="31"/>
  <c r="F32" i="31"/>
  <c r="G32" i="31"/>
  <c r="H32" i="31"/>
  <c r="C21" i="30"/>
  <c r="C52" i="30"/>
  <c r="C65" i="30"/>
  <c r="C78" i="30"/>
  <c r="F18" i="28"/>
  <c r="G18" i="28"/>
  <c r="H18" i="28"/>
  <c r="I18" i="28"/>
  <c r="K18" i="28"/>
  <c r="L18" i="28"/>
  <c r="M18" i="28"/>
  <c r="N18" i="28"/>
  <c r="O18" i="28"/>
  <c r="C35" i="53" l="1"/>
  <c r="C20" i="52"/>
</calcChain>
</file>

<file path=xl/sharedStrings.xml><?xml version="1.0" encoding="utf-8"?>
<sst xmlns="http://schemas.openxmlformats.org/spreadsheetml/2006/main" count="999" uniqueCount="595">
  <si>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</si>
  <si>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</si>
  <si>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</si>
  <si>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</si>
  <si>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</si>
  <si>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</si>
  <si>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</si>
  <si>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</si>
  <si>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</si>
  <si>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</si>
  <si>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</si>
  <si>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</si>
  <si>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</si>
  <si>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</si>
  <si>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</si>
  <si>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</si>
  <si>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</si>
  <si>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</si>
  <si>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</si>
  <si>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</si>
  <si>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</si>
  <si>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</si>
  <si>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</si>
  <si>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</si>
  <si>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</si>
  <si>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</si>
  <si>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</si>
  <si>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</si>
  <si>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</si>
  <si>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</si>
  <si>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</si>
  <si>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</si>
  <si>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</si>
  <si>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</si>
  <si>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</si>
  <si>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</si>
  <si>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</si>
  <si>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</si>
  <si>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</si>
  <si>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</si>
  <si>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</si>
  <si>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</si>
  <si>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</si>
  <si>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</si>
  <si>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</si>
  <si>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</si>
  <si>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</si>
  <si>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</si>
  <si>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</si>
  <si>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</si>
  <si>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</si>
  <si>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</si>
  <si>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</si>
  <si>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</si>
  <si>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</si>
  <si>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</si>
  <si>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</si>
  <si>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</si>
  <si>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</si>
  <si>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</si>
  <si>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</si>
  <si>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</si>
  <si>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</si>
  <si>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</si>
  <si>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</si>
  <si>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</si>
  <si>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</si>
  <si>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</si>
  <si>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</si>
  <si>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</si>
  <si>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</si>
  <si>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</si>
  <si>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</si>
  <si>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</si>
  <si>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</si>
  <si>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</si>
  <si>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</si>
  <si>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</si>
  <si>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</si>
  <si>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</si>
  <si>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</si>
  <si>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</si>
  <si>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</si>
  <si>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</si>
  <si>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</si>
  <si>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</si>
  <si>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</si>
  <si>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</si>
  <si>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</si>
  <si>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</si>
  <si>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</si>
  <si>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</si>
  <si>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</si>
  <si>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</si>
  <si>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</si>
  <si>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</si>
  <si>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</si>
  <si>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</si>
  <si>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</si>
  <si>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</si>
  <si>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</si>
  <si>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</si>
  <si>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</si>
  <si>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</si>
  <si>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</si>
  <si>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</si>
  <si>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</si>
  <si>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</si>
  <si>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</si>
  <si>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</si>
  <si>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</si>
  <si>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</si>
  <si>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</si>
  <si>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</si>
  <si>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</si>
  <si>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</si>
  <si>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</si>
  <si>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</si>
  <si>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</si>
  <si>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</si>
  <si>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</si>
  <si>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</si>
  <si>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</si>
  <si>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</si>
  <si>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</si>
  <si>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</si>
  <si>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</si>
  <si>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</si>
  <si>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</si>
  <si>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</si>
  <si>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</si>
  <si>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</si>
  <si>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</si>
  <si>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</si>
  <si>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</si>
  <si>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</si>
  <si>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</si>
  <si>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</si>
  <si>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</si>
  <si>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</si>
  <si>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</si>
  <si>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</si>
  <si>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</si>
  <si>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</si>
  <si>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</si>
  <si>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</si>
  <si>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</si>
  <si>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</si>
  <si>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</si>
  <si>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</si>
  <si>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</si>
  <si>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Finan. Dispuesto</t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</si>
  <si>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</si>
  <si>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</si>
  <si>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</si>
  <si>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</si>
  <si>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</si>
  <si>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</si>
  <si>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</si>
  <si>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</si>
  <si>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</si>
  <si>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</si>
  <si>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</si>
  <si>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</si>
  <si>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</si>
  <si>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</si>
  <si>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</si>
  <si>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</si>
  <si>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</si>
  <si>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</si>
  <si>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</si>
  <si>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</si>
  <si>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</si>
  <si>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</si>
  <si>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</si>
  <si>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</si>
  <si>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</si>
  <si>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</si>
  <si>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</si>
  <si>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</si>
  <si>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</si>
  <si>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</si>
  <si>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</si>
  <si>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</si>
  <si>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</si>
  <si>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</si>
  <si>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</si>
  <si>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</si>
  <si>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</si>
  <si>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</si>
  <si>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</si>
  <si>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</si>
  <si>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</si>
  <si>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</si>
  <si>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</si>
  <si>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</si>
  <si>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</si>
  <si>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</si>
  <si>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</si>
  <si>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</si>
  <si>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</si>
  <si>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</si>
  <si>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</si>
  <si>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</si>
  <si>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</si>
  <si>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</si>
  <si>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</si>
  <si>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</si>
  <si>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</si>
  <si>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</si>
  <si>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</si>
  <si>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</si>
  <si>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</si>
  <si>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</si>
  <si>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</si>
  <si>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</si>
  <si>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</si>
  <si>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</si>
  <si>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</si>
  <si>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</si>
  <si>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</si>
  <si>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</si>
  <si>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</si>
  <si>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</si>
  <si>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</si>
  <si>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</si>
  <si>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</si>
  <si>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</si>
  <si>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</si>
  <si>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</si>
  <si>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</si>
  <si>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</si>
  <si>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</si>
  <si>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</si>
  <si>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</si>
  <si>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</si>
  <si>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</si>
  <si>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</si>
  <si>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</si>
  <si>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</si>
  <si>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</si>
  <si>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</si>
  <si>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</si>
  <si>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</si>
  <si>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</si>
  <si>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</si>
  <si>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</si>
  <si>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</si>
  <si>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</si>
  <si>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</si>
  <si>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</si>
  <si>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</si>
  <si>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</si>
  <si>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</si>
  <si>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</si>
  <si>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</si>
  <si>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</si>
  <si>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</si>
  <si>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</si>
  <si>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</si>
  <si>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</si>
  <si>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</si>
  <si>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</si>
  <si>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</si>
  <si>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</si>
  <si>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</si>
  <si>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</si>
  <si>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</si>
  <si>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</si>
  <si>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</si>
  <si>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</si>
  <si>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</si>
  <si>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</si>
  <si>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</si>
  <si>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</si>
  <si>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</si>
  <si>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</si>
  <si>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</si>
  <si>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</si>
  <si>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</si>
  <si>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</si>
  <si>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</si>
  <si>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</si>
  <si>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</si>
  <si>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</si>
  <si>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</si>
  <si>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</si>
  <si>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</si>
  <si>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</si>
  <si>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</si>
  <si>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</si>
  <si>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</si>
  <si>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</si>
  <si>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</si>
  <si>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</si>
  <si>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</si>
  <si>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</si>
  <si>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</si>
  <si>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</si>
  <si>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</si>
  <si>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</si>
  <si>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</si>
  <si>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</si>
  <si>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</si>
  <si>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</si>
  <si>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</si>
  <si>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</si>
  <si>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</si>
  <si>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</si>
  <si>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</si>
  <si>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</si>
  <si>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</si>
  <si>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</si>
  <si>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</si>
  <si>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</si>
  <si>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</si>
  <si>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</si>
  <si>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</si>
  <si>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</si>
  <si>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</si>
  <si>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</si>
  <si>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</si>
  <si>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</si>
  <si>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</si>
  <si>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</si>
  <si>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</si>
  <si>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</si>
  <si>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</si>
  <si>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</si>
  <si>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</si>
  <si>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</si>
  <si>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</si>
  <si>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</si>
  <si>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</si>
  <si>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</si>
  <si>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</si>
  <si>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</si>
  <si>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</si>
  <si>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</si>
  <si>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</si>
  <si>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</si>
  <si>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</si>
  <si>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</si>
  <si>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</si>
  <si>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</si>
  <si>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</si>
  <si>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</si>
  <si>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</si>
  <si>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</si>
  <si>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</si>
  <si>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</si>
  <si>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</si>
  <si>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</si>
  <si>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</si>
  <si>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</si>
  <si>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</si>
  <si>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</si>
  <si>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</si>
  <si>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</si>
  <si>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</si>
  <si>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</si>
  <si>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</si>
  <si>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</si>
  <si>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</si>
  <si>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</si>
  <si>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</si>
  <si>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</si>
  <si>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</si>
  <si>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</si>
  <si>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</si>
  <si>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</si>
  <si>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</si>
  <si>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</si>
  <si>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</si>
  <si>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</si>
  <si>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</si>
  <si>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</si>
  <si>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</si>
  <si>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</si>
  <si>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</si>
  <si>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</si>
  <si>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</si>
  <si>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</si>
  <si>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</si>
  <si>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</si>
  <si>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</si>
  <si>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</si>
  <si>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</si>
  <si>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</si>
  <si>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</si>
  <si>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</si>
  <si>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</si>
  <si>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</si>
  <si>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</si>
  <si>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</si>
  <si>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</si>
  <si>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</si>
  <si>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</si>
  <si>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</si>
  <si>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</si>
  <si>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</si>
  <si>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</si>
  <si>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</si>
  <si>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</si>
  <si>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</si>
  <si>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</si>
  <si>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</si>
  <si>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</si>
  <si>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</si>
  <si>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</si>
  <si>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</si>
  <si>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</si>
  <si>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</si>
  <si>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</si>
  <si>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</si>
  <si>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</si>
  <si>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</si>
  <si>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</si>
  <si>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</si>
  <si>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</si>
  <si>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</si>
  <si>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</si>
  <si>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</si>
  <si>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</si>
  <si>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</si>
  <si>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</si>
  <si>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</si>
  <si>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</si>
  <si>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</si>
  <si>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>SUBSIDIO AL EMPLEO CORRECTA</t>
  </si>
  <si>
    <t>SUBSIDIO AL EMPLEO incorrecta</t>
  </si>
  <si>
    <t>IVA A FAVOR EJERCICIO 2010</t>
  </si>
  <si>
    <t>IVA A FAVOR EJERCICIO 2011</t>
  </si>
  <si>
    <t>IVA POR ACREDITAR</t>
  </si>
  <si>
    <t>IVA A FAVOR ENERO 2012</t>
  </si>
  <si>
    <t>IVA ACREDITABLE</t>
  </si>
  <si>
    <t>IVA A FAVOR EJERCICIO 2014</t>
  </si>
  <si>
    <t>IVA A FAVOR EJERCICIO 2015</t>
  </si>
  <si>
    <t>IVA A FAVOR EJERCICIO 2016</t>
  </si>
  <si>
    <t>IVA A FAVOR EJ 2017</t>
  </si>
  <si>
    <t>Anticipos de Nómina</t>
  </si>
  <si>
    <t>Fondo Fijo</t>
  </si>
  <si>
    <t>ALMACEN D MATERIALES</t>
  </si>
  <si>
    <t>PROMEDIO</t>
  </si>
  <si>
    <t>NO APLICA</t>
  </si>
  <si>
    <t>Terrenos</t>
  </si>
  <si>
    <t>Edificios e instalaciones</t>
  </si>
  <si>
    <t>Infraestructura</t>
  </si>
  <si>
    <t>Muebles de oficina y estantería</t>
  </si>
  <si>
    <t>Computadoras</t>
  </si>
  <si>
    <t>Otros mobiliarios</t>
  </si>
  <si>
    <t>Otro mobiliario</t>
  </si>
  <si>
    <t>Automóviles y camiones</t>
  </si>
  <si>
    <t>Maquinaria y equipo industrial</t>
  </si>
  <si>
    <t>maq y eqConstruc</t>
  </si>
  <si>
    <t>Eq Comunicación</t>
  </si>
  <si>
    <t>Eq de generación</t>
  </si>
  <si>
    <t>Herramientas</t>
  </si>
  <si>
    <t>Otros equipos</t>
  </si>
  <si>
    <t>Dep Acum Edificios</t>
  </si>
  <si>
    <t>Software</t>
  </si>
  <si>
    <t>Licencia informatica</t>
  </si>
  <si>
    <t>Amort Acum Software</t>
  </si>
  <si>
    <t>Amort Acum Licencias</t>
  </si>
  <si>
    <t>Proveedores por pagar CP</t>
  </si>
  <si>
    <t>RETENCION ISR HONORARIOS</t>
  </si>
  <si>
    <t>RETENCION ISR ASIMILADOS</t>
  </si>
  <si>
    <t>RETENCION ISR POR SALARIOS</t>
  </si>
  <si>
    <t>RETENCION ISR ARRENDAMIENTO</t>
  </si>
  <si>
    <t>RETENCION DE IMPUESTO CEDULAR</t>
  </si>
  <si>
    <t>IVA CAUSADO POR PAGAR</t>
  </si>
  <si>
    <t>RETENCION ISR ANUAL SALARIOS</t>
  </si>
  <si>
    <t>RETENCION ISRA ANUAL ASIMILABL</t>
  </si>
  <si>
    <t>Prov por pagar CP</t>
  </si>
  <si>
    <r>
      <t xml:space="preserve">NOTAS A LOS ESTADOS FINANCIEROS DE 1 ER </t>
    </r>
    <r>
      <rPr>
        <b/>
        <sz val="8"/>
        <color indexed="10"/>
        <rFont val="Arial"/>
        <family val="2"/>
      </rPr>
      <t xml:space="preserve">TRIMESTRE 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</si>
  <si>
    <t>SERV CF COR DOM</t>
  </si>
  <si>
    <t>SERV CF COR COM</t>
  </si>
  <si>
    <t>SERV CF COR IND</t>
  </si>
  <si>
    <t>SERV CF COR MIXTO</t>
  </si>
  <si>
    <t>SERV CF REZ DOM</t>
  </si>
  <si>
    <t>SERV CF REZ COM</t>
  </si>
  <si>
    <t>SERV CF REZ MIXTO</t>
  </si>
  <si>
    <t>SERV ALC CF COR DOM</t>
  </si>
  <si>
    <t>SERV ALC CF COR COM</t>
  </si>
  <si>
    <t>SERV ALC CF COR IND</t>
  </si>
  <si>
    <t>SERV ALC CF COR MIXT</t>
  </si>
  <si>
    <t>SERV ALC CF REZ DOM</t>
  </si>
  <si>
    <t>SERV ALC CF REZ COM</t>
  </si>
  <si>
    <t>SERV ALC CF REZ MIXT</t>
  </si>
  <si>
    <t>CONT AGUA TODO GIRO</t>
  </si>
  <si>
    <t>CONT DRENAJE TODO GI</t>
  </si>
  <si>
    <t>MAT E INST RAMAL TOM</t>
  </si>
  <si>
    <t>MAT E INST CUADRO ME</t>
  </si>
  <si>
    <t>SUM E INST MEDIDORES</t>
  </si>
  <si>
    <t>MAT E INST DESC</t>
  </si>
  <si>
    <t>INCORPORACION INIDIVIDUAL AGUA</t>
  </si>
  <si>
    <t>INC INDIVIDUAL DRENA</t>
  </si>
  <si>
    <t>DIVERSOS</t>
  </si>
  <si>
    <t>MATERIAL DEL BASTON</t>
  </si>
  <si>
    <t>REUBICACION DE MEDIDOR</t>
  </si>
  <si>
    <t>DUPLICADO DE RECIBOS</t>
  </si>
  <si>
    <t>CARTA DE FACTIBILIDAD</t>
  </si>
  <si>
    <t>CAMBIO DE TITULAR</t>
  </si>
  <si>
    <t>CONSTANCIA DE NO ADEUDO</t>
  </si>
  <si>
    <t>SUSPENSION VOLUNTARIA</t>
  </si>
  <si>
    <t>BLOQUEO DE TOMA EN ZONA RURAL</t>
  </si>
  <si>
    <t>RECONEXION DE TOMA DE AGUA</t>
  </si>
  <si>
    <t>RECONEXION DE TOMA DE DRENAJE</t>
  </si>
  <si>
    <t>LIMPIEZ DESC VARILLA</t>
  </si>
  <si>
    <t>LIMP  DES SAN  HIDRO</t>
  </si>
  <si>
    <t>AMPLIACION DE RED DE DRENAJE</t>
  </si>
  <si>
    <t>INT BANC RECURSOS PR</t>
  </si>
  <si>
    <t>RENDIMIENTOS FINANCIEROS</t>
  </si>
  <si>
    <t>RECARGOS</t>
  </si>
  <si>
    <t>MULTAS</t>
  </si>
  <si>
    <t>VTA MAT E HIPO DE SO</t>
  </si>
  <si>
    <t>VENTA DE AGUA PURIFICADA</t>
  </si>
  <si>
    <t>VENTA DE AGUA EN PIPA</t>
  </si>
  <si>
    <t>VENTA DE MATERIALES</t>
  </si>
  <si>
    <t>FDOxREM DE ISR RET AL PERSONAL</t>
  </si>
  <si>
    <t>INCR POR VAR DE ALM</t>
  </si>
  <si>
    <t>Sueldos Base</t>
  </si>
  <si>
    <t>Sueldos de Confianza</t>
  </si>
  <si>
    <t>Honorarios asimilados</t>
  </si>
  <si>
    <t>Prima quinquenal</t>
  </si>
  <si>
    <t>Prima Vacacional</t>
  </si>
  <si>
    <t>Gratificación de fin de año</t>
  </si>
  <si>
    <t>Compensaciones por servicios</t>
  </si>
  <si>
    <t>Liquid por indem</t>
  </si>
  <si>
    <t>Prestaciones CGT</t>
  </si>
  <si>
    <t>Asistencia Médica</t>
  </si>
  <si>
    <t>Materiales y útiles de oficina</t>
  </si>
  <si>
    <t>Equipos menores de oficina</t>
  </si>
  <si>
    <t>Maty útiles impresi</t>
  </si>
  <si>
    <t>Mat Estadístico y G</t>
  </si>
  <si>
    <t>Mat impreso  e info</t>
  </si>
  <si>
    <t>Material de limpieza</t>
  </si>
  <si>
    <t>Prod Alimen instal</t>
  </si>
  <si>
    <t>Prod Químicos</t>
  </si>
  <si>
    <t>Material eléctrico y electrónico</t>
  </si>
  <si>
    <t>Materiales diversos</t>
  </si>
  <si>
    <t>Sustancias químicas</t>
  </si>
  <si>
    <t>Combus p Serv pub</t>
  </si>
  <si>
    <t>Prendas de seguridad</t>
  </si>
  <si>
    <t>Herramientas menores</t>
  </si>
  <si>
    <t>Ref Eq Transporte</t>
  </si>
  <si>
    <t>Ref Otros Equipos</t>
  </si>
  <si>
    <t>Servicio de energía eléctrica</t>
  </si>
  <si>
    <t>Servicio telefonía tradicional</t>
  </si>
  <si>
    <t>Servicio telefonía celular</t>
  </si>
  <si>
    <t>Contratación de otros servicios</t>
  </si>
  <si>
    <t>Arrendam Edificios</t>
  </si>
  <si>
    <t>Arren Maq y eq</t>
  </si>
  <si>
    <t>Otros Arrendamientos</t>
  </si>
  <si>
    <t>Servicios de contabilidad</t>
  </si>
  <si>
    <t>Serv Financieros</t>
  </si>
  <si>
    <t>Seguro de bienes patrimoniales</t>
  </si>
  <si>
    <t>Fletes y maniobras</t>
  </si>
  <si>
    <t>Mantto Vehíc</t>
  </si>
  <si>
    <t>Instal Maqy otros</t>
  </si>
  <si>
    <t>Serv Limpieza</t>
  </si>
  <si>
    <t>Serv Jardinería</t>
  </si>
  <si>
    <t>Espectáculos culturales</t>
  </si>
  <si>
    <t>Otros impuestos y derechos</t>
  </si>
  <si>
    <t>Penas multas acc</t>
  </si>
  <si>
    <t>Impuesto sobre nóminas</t>
  </si>
  <si>
    <t>Jubilaciones</t>
  </si>
  <si>
    <t>DISM DE ALM DE MAT Y</t>
  </si>
  <si>
    <t>PATRIMONIO INICIAL</t>
  </si>
  <si>
    <t>APORTACIONES MUNICIPALES</t>
  </si>
  <si>
    <t>APORTACIONES CEAG</t>
  </si>
  <si>
    <t>APORTACIONES IVEG</t>
  </si>
  <si>
    <t>PATRIMONIO CONTABLE JAPAC</t>
  </si>
  <si>
    <t>Subtotal</t>
  </si>
  <si>
    <t>RESULTADOS DE EJERCICIO 2002</t>
  </si>
  <si>
    <t>RESULTADOS DE EJERCICIO 2003</t>
  </si>
  <si>
    <t>RESULTADOS DE EJERCICIO 2004</t>
  </si>
  <si>
    <t>RESULTADOS DE EJERCICIO 2005</t>
  </si>
  <si>
    <t>RESULTADOS DE EJERCICIO 2006</t>
  </si>
  <si>
    <t>RESULTADOS DE EJERCICIO 2007</t>
  </si>
  <si>
    <t>RESULTADOS DE EJERCICIO 2008</t>
  </si>
  <si>
    <t>RESULTADOS DE EJERCICIO 2009</t>
  </si>
  <si>
    <t>RESULTADOS DE EJERCICIO 2010</t>
  </si>
  <si>
    <t>RESULTADOS DE EJERCICIO 2011</t>
  </si>
  <si>
    <t>RESULTADOS DE EJERCICIO 2012</t>
  </si>
  <si>
    <t>RESULTADOS DE EJERCICIO 2013</t>
  </si>
  <si>
    <t>RESULTADO DEL EJERCICIO 2014</t>
  </si>
  <si>
    <t>RESULTADO DEL EJERCICIO 2015</t>
  </si>
  <si>
    <t>RESULTADO DEL EJERCICIO 2016</t>
  </si>
  <si>
    <t>Ahorro/ Desahorro</t>
  </si>
  <si>
    <t>3210</t>
  </si>
  <si>
    <t>BANCOMER 0198458154</t>
  </si>
  <si>
    <t>BANCOMER 0103909301</t>
  </si>
  <si>
    <t>Equipo de Transporte</t>
  </si>
  <si>
    <t>Maquinaria, otros Eq. y Herr.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</si>
</sst>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</cellStyleXfs>
  <cellXfs count="372">
    <xf numFmtId="0" fontId="0" fillId="0" borderId="0" xfId="0"/>
    <xf numFmtId="0" fontId="13" fillId="0" borderId="0" xfId="0" applyFont="1"/>
    <xf numFmtId="0" fontId="3" fillId="0" borderId="0" xfId="0" applyFont="1"/>
    <xf numFmtId="0" fontId="12" fillId="0" borderId="0" xfId="0" applyFont="1"/>
    <xf numFmtId="4" fontId="8" fillId="0" borderId="0" xfId="1" applyNumberFormat="1" applyFont="1"/>
    <xf numFmtId="0" fontId="9" fillId="0" borderId="0" xfId="0" applyFont="1"/>
    <xf numFmtId="0" fontId="8" fillId="0" borderId="0" xfId="0" applyFont="1"/>
    <xf numFmtId="4" fontId="8" fillId="0" borderId="0" xfId="0" applyNumberFormat="1" applyFont="1"/>
    <xf numFmtId="0" fontId="8" fillId="0" borderId="0" xfId="0" applyFont="1" applyFill="1"/>
    <xf numFmtId="4" fontId="8" fillId="0" borderId="0" xfId="0" applyNumberFormat="1" applyFont="1" applyFill="1"/>
    <xf numFmtId="4" fontId="8" fillId="0" borderId="0" xfId="0" applyNumberFormat="1" applyFont="1" applyFill="1" applyBorder="1" applyAlignment="1">
      <alignment horizontal="right" wrapText="1"/>
    </xf>
    <xf numFmtId="4" fontId="12" fillId="0" borderId="0" xfId="0" applyNumberFormat="1" applyFont="1" applyFill="1" applyBorder="1" applyAlignment="1">
      <alignment horizontal="right" wrapText="1"/>
    </xf>
    <xf numFmtId="0" fontId="8" fillId="0" borderId="0" xfId="0" applyFont="1" applyBorder="1"/>
    <xf numFmtId="4" fontId="8" fillId="0" borderId="0" xfId="0" applyNumberFormat="1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/>
    </xf>
    <xf numFmtId="0" fontId="14" fillId="0" borderId="0" xfId="0" applyFont="1"/>
    <xf numFmtId="0" fontId="12" fillId="2" borderId="21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0" borderId="0" xfId="0" applyFont="1" applyBorder="1"/>
    <xf numFmtId="4" fontId="8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8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8" fillId="0" borderId="0" xfId="0" applyNumberFormat="1" applyFont="1"/>
    <xf numFmtId="4" fontId="3" fillId="0" borderId="0" xfId="0" applyNumberFormat="1" applyFont="1"/>
    <xf numFmtId="15" fontId="8" fillId="0" borderId="0" xfId="0" applyNumberFormat="1" applyFont="1" applyFill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8" fillId="0" borderId="0" xfId="1" applyNumberFormat="1" applyFont="1" applyBorder="1"/>
    <xf numFmtId="4" fontId="8" fillId="0" borderId="0" xfId="1" applyNumberFormat="1" applyFont="1" applyAlignment="1"/>
    <xf numFmtId="10" fontId="8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8" xfId="3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4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5" xfId="3" applyFont="1" applyFill="1" applyBorder="1" applyAlignment="1">
      <alignment horizontal="center" vertical="center" wrapText="1"/>
    </xf>
    <xf numFmtId="0" fontId="8" fillId="0" borderId="20" xfId="4" applyFont="1" applyFill="1" applyBorder="1"/>
    <xf numFmtId="0" fontId="12" fillId="0" borderId="19" xfId="3" applyFont="1" applyFill="1" applyBorder="1" applyAlignment="1">
      <alignment horizontal="left" vertical="center" wrapText="1"/>
    </xf>
    <xf numFmtId="4" fontId="12" fillId="0" borderId="19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1" applyNumberFormat="1" applyFont="1" applyFill="1"/>
    <xf numFmtId="0" fontId="12" fillId="3" borderId="1" xfId="0" applyFont="1" applyFill="1" applyBorder="1" applyAlignment="1">
      <alignment wrapText="1"/>
    </xf>
    <xf numFmtId="10" fontId="8" fillId="0" borderId="0" xfId="1" applyNumberFormat="1" applyFont="1" applyAlignment="1"/>
    <xf numFmtId="2" fontId="8" fillId="0" borderId="0" xfId="1" applyNumberFormat="1" applyFont="1" applyAlignme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8" fillId="0" borderId="0" xfId="0" applyFont="1"/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8" fillId="0" borderId="0" xfId="0" applyFont="1" applyFill="1" applyBorder="1" applyProtection="1">
      <protection locked="0"/>
    </xf>
    <xf numFmtId="0" fontId="8" fillId="0" borderId="0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5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8" fillId="0" borderId="0" xfId="1" applyFont="1" applyFill="1" applyBorder="1" applyProtection="1">
      <protection locked="0"/>
    </xf>
    <xf numFmtId="43" fontId="8" fillId="0" borderId="0" xfId="1" applyFont="1" applyBorder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2" fillId="2" borderId="26" xfId="0" applyFont="1" applyFill="1" applyBorder="1" applyAlignment="1">
      <alignment horizontal="center" vertical="center" wrapText="1"/>
    </xf>
    <xf numFmtId="4" fontId="2" fillId="2" borderId="26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2" fillId="3" borderId="26" xfId="0" applyNumberFormat="1" applyFont="1" applyFill="1" applyBorder="1" applyAlignment="1">
      <alignment horizontal="right" wrapText="1"/>
    </xf>
    <xf numFmtId="4" fontId="12" fillId="3" borderId="27" xfId="0" applyNumberFormat="1" applyFont="1" applyFill="1" applyBorder="1" applyAlignment="1">
      <alignment wrapText="1"/>
    </xf>
    <xf numFmtId="4" fontId="12" fillId="3" borderId="27" xfId="0" applyNumberFormat="1" applyFont="1" applyFill="1" applyBorder="1" applyAlignment="1">
      <alignment horizontal="right" wrapText="1"/>
    </xf>
    <xf numFmtId="0" fontId="12" fillId="3" borderId="19" xfId="0" applyFont="1" applyFill="1" applyBorder="1" applyAlignment="1">
      <alignment horizontal="left" wrapText="1"/>
    </xf>
    <xf numFmtId="4" fontId="8" fillId="0" borderId="1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8" fillId="0" borderId="0" xfId="0" applyNumberFormat="1" applyFont="1" applyAlignment="1"/>
    <xf numFmtId="4" fontId="12" fillId="3" borderId="1" xfId="0" applyNumberFormat="1" applyFont="1" applyFill="1" applyBorder="1" applyAlignment="1">
      <alignment horizontal="right" wrapText="1"/>
    </xf>
    <xf numFmtId="4" fontId="12" fillId="3" borderId="28" xfId="0" applyNumberFormat="1" applyFont="1" applyFill="1" applyBorder="1" applyAlignment="1">
      <alignment wrapText="1"/>
    </xf>
    <xf numFmtId="4" fontId="12" fillId="3" borderId="28" xfId="0" applyNumberFormat="1" applyFont="1" applyFill="1" applyBorder="1" applyAlignment="1">
      <alignment horizontal="right" wrapText="1"/>
    </xf>
    <xf numFmtId="0" fontId="12" fillId="3" borderId="20" xfId="0" applyFont="1" applyFill="1" applyBorder="1" applyAlignment="1">
      <alignment horizontal="left" wrapText="1"/>
    </xf>
    <xf numFmtId="4" fontId="8" fillId="0" borderId="28" xfId="0" applyNumberFormat="1" applyFont="1" applyFill="1" applyBorder="1" applyAlignment="1">
      <alignment wrapText="1"/>
    </xf>
    <xf numFmtId="49" fontId="8" fillId="0" borderId="28" xfId="0" applyNumberFormat="1" applyFont="1" applyFill="1" applyBorder="1" applyAlignment="1">
      <alignment wrapText="1"/>
    </xf>
    <xf numFmtId="49" fontId="8" fillId="0" borderId="20" xfId="0" applyNumberFormat="1" applyFont="1" applyFill="1" applyBorder="1" applyAlignment="1">
      <alignment wrapText="1"/>
    </xf>
    <xf numFmtId="4" fontId="12" fillId="3" borderId="19" xfId="0" applyNumberFormat="1" applyFont="1" applyFill="1" applyBorder="1" applyAlignment="1">
      <alignment wrapText="1"/>
    </xf>
    <xf numFmtId="4" fontId="12" fillId="0" borderId="0" xfId="0" applyNumberFormat="1" applyFont="1" applyFill="1" applyBorder="1" applyAlignment="1">
      <alignment horizontal="center" vertical="center" wrapText="1"/>
    </xf>
    <xf numFmtId="43" fontId="8" fillId="0" borderId="0" xfId="1" applyFont="1"/>
    <xf numFmtId="4" fontId="8" fillId="0" borderId="0" xfId="0" applyNumberFormat="1" applyFont="1" applyFill="1" applyAlignment="1"/>
    <xf numFmtId="0" fontId="8" fillId="0" borderId="0" xfId="0" applyFont="1" applyFill="1" applyAlignment="1"/>
    <xf numFmtId="4" fontId="12" fillId="3" borderId="1" xfId="0" applyNumberFormat="1" applyFont="1" applyFill="1" applyBorder="1" applyAlignment="1">
      <alignment wrapText="1"/>
    </xf>
    <xf numFmtId="0" fontId="12" fillId="3" borderId="1" xfId="0" applyFont="1" applyFill="1" applyBorder="1" applyAlignment="1">
      <alignment horizontal="left" wrapText="1"/>
    </xf>
    <xf numFmtId="4" fontId="12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/>
    <xf numFmtId="0" fontId="12" fillId="0" borderId="1" xfId="0" applyFont="1" applyFill="1" applyBorder="1" applyAlignment="1">
      <alignment wrapText="1"/>
    </xf>
    <xf numFmtId="4" fontId="12" fillId="0" borderId="0" xfId="0" applyNumberFormat="1" applyFont="1"/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" fontId="12" fillId="3" borderId="20" xfId="0" applyNumberFormat="1" applyFont="1" applyFill="1" applyBorder="1" applyAlignment="1">
      <alignment wrapText="1"/>
    </xf>
    <xf numFmtId="0" fontId="12" fillId="3" borderId="20" xfId="0" applyFont="1" applyFill="1" applyBorder="1" applyAlignment="1">
      <alignment wrapText="1"/>
    </xf>
    <xf numFmtId="4" fontId="8" fillId="0" borderId="20" xfId="0" applyNumberFormat="1" applyFont="1" applyFill="1" applyBorder="1" applyAlignment="1">
      <alignment wrapText="1"/>
    </xf>
    <xf numFmtId="49" fontId="12" fillId="2" borderId="20" xfId="1" applyNumberFormat="1" applyFont="1" applyFill="1" applyBorder="1" applyAlignment="1">
      <alignment horizontal="center" vertical="center" wrapText="1"/>
    </xf>
    <xf numFmtId="4" fontId="12" fillId="2" borderId="20" xfId="1" applyNumberFormat="1" applyFont="1" applyFill="1" applyBorder="1" applyAlignment="1">
      <alignment horizontal="center" vertical="center" wrapText="1"/>
    </xf>
    <xf numFmtId="0" fontId="12" fillId="2" borderId="20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2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8" fillId="0" borderId="0" xfId="3" applyFont="1" applyFill="1" applyAlignment="1">
      <alignment vertical="top"/>
    </xf>
    <xf numFmtId="4" fontId="9" fillId="0" borderId="0" xfId="0" applyNumberFormat="1" applyFont="1"/>
    <xf numFmtId="0" fontId="8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4" fontId="12" fillId="2" borderId="1" xfId="0" quotePrefix="1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8" fillId="0" borderId="1" xfId="1" applyFont="1" applyBorder="1" applyAlignment="1">
      <alignment wrapText="1"/>
    </xf>
    <xf numFmtId="4" fontId="8" fillId="0" borderId="2" xfId="1" applyNumberFormat="1" applyFont="1" applyBorder="1" applyAlignment="1">
      <alignment wrapText="1"/>
    </xf>
    <xf numFmtId="4" fontId="8" fillId="0" borderId="1" xfId="1" applyNumberFormat="1" applyFont="1" applyBorder="1" applyAlignment="1">
      <alignment wrapText="1"/>
    </xf>
    <xf numFmtId="4" fontId="8" fillId="0" borderId="1" xfId="6" applyNumberFormat="1" applyFont="1" applyFill="1" applyBorder="1" applyAlignment="1">
      <alignment wrapText="1"/>
    </xf>
    <xf numFmtId="49" fontId="8" fillId="0" borderId="29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12" fillId="2" borderId="18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8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0" fontId="12" fillId="3" borderId="19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0" quotePrefix="1" applyFont="1" applyFill="1" applyBorder="1" applyAlignment="1">
      <alignment wrapText="1"/>
    </xf>
    <xf numFmtId="0" fontId="8" fillId="0" borderId="2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" fontId="12" fillId="2" borderId="3" xfId="1" applyNumberFormat="1" applyFont="1" applyFill="1" applyBorder="1" applyAlignment="1">
      <alignment horizontal="center" vertical="center" wrapText="1"/>
    </xf>
    <xf numFmtId="4" fontId="12" fillId="2" borderId="20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0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8" fillId="0" borderId="12" xfId="0" applyFont="1" applyBorder="1"/>
    <xf numFmtId="4" fontId="8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2" fillId="3" borderId="3" xfId="0" applyNumberFormat="1" applyFont="1" applyFill="1" applyBorder="1" applyAlignment="1">
      <alignment wrapText="1"/>
    </xf>
    <xf numFmtId="0" fontId="12" fillId="3" borderId="3" xfId="0" applyFont="1" applyFill="1" applyBorder="1" applyAlignment="1">
      <alignment wrapText="1"/>
    </xf>
    <xf numFmtId="0" fontId="8" fillId="0" borderId="1" xfId="0" applyFont="1" applyBorder="1" applyAlignment="1"/>
    <xf numFmtId="4" fontId="8" fillId="0" borderId="1" xfId="0" applyNumberFormat="1" applyFont="1" applyBorder="1" applyAlignment="1"/>
    <xf numFmtId="4" fontId="16" fillId="0" borderId="0" xfId="2" applyNumberFormat="1" applyFont="1" applyFill="1" applyBorder="1" applyAlignment="1">
      <alignment horizontal="left" vertical="top"/>
    </xf>
    <xf numFmtId="0" fontId="12" fillId="2" borderId="24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/>
    </xf>
    <xf numFmtId="4" fontId="12" fillId="0" borderId="0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2" fillId="5" borderId="1" xfId="2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center"/>
    </xf>
    <xf numFmtId="10" fontId="12" fillId="3" borderId="1" xfId="0" applyNumberFormat="1" applyFont="1" applyFill="1" applyBorder="1" applyAlignment="1">
      <alignment wrapText="1"/>
    </xf>
    <xf numFmtId="0" fontId="8" fillId="0" borderId="18" xfId="0" applyFont="1" applyBorder="1" applyAlignment="1"/>
    <xf numFmtId="4" fontId="8" fillId="0" borderId="20" xfId="1" applyNumberFormat="1" applyFont="1" applyBorder="1" applyAlignment="1"/>
    <xf numFmtId="0" fontId="8" fillId="0" borderId="20" xfId="0" applyFont="1" applyBorder="1" applyAlignment="1"/>
    <xf numFmtId="0" fontId="12" fillId="2" borderId="20" xfId="0" applyFont="1" applyFill="1" applyBorder="1" applyAlignment="1">
      <alignment horizontal="center" vertical="center" wrapText="1"/>
    </xf>
    <xf numFmtId="0" fontId="12" fillId="0" borderId="23" xfId="0" applyFont="1" applyBorder="1" applyAlignment="1"/>
    <xf numFmtId="4" fontId="12" fillId="0" borderId="23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8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2" fillId="3" borderId="20" xfId="1" applyNumberFormat="1" applyFont="1" applyFill="1" applyBorder="1" applyAlignment="1">
      <alignment wrapText="1"/>
    </xf>
    <xf numFmtId="0" fontId="12" fillId="3" borderId="2" xfId="0" applyFont="1" applyFill="1" applyBorder="1" applyAlignment="1">
      <alignment wrapText="1"/>
    </xf>
    <xf numFmtId="4" fontId="8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2" fillId="3" borderId="26" xfId="1" applyNumberFormat="1" applyFont="1" applyFill="1" applyBorder="1" applyAlignment="1">
      <alignment wrapText="1"/>
    </xf>
    <xf numFmtId="4" fontId="12" fillId="3" borderId="1" xfId="1" applyNumberFormat="1" applyFont="1" applyFill="1" applyBorder="1" applyAlignment="1">
      <alignment wrapText="1"/>
    </xf>
    <xf numFmtId="49" fontId="8" fillId="0" borderId="2" xfId="0" applyNumberFormat="1" applyFont="1" applyFill="1" applyBorder="1" applyAlignment="1">
      <alignment wrapText="1"/>
    </xf>
    <xf numFmtId="4" fontId="8" fillId="0" borderId="26" xfId="1" applyNumberFormat="1" applyFont="1" applyFill="1" applyBorder="1" applyAlignment="1">
      <alignment wrapText="1"/>
    </xf>
    <xf numFmtId="49" fontId="8" fillId="0" borderId="31" xfId="0" applyNumberFormat="1" applyFont="1" applyFill="1" applyBorder="1" applyAlignment="1">
      <alignment wrapText="1"/>
    </xf>
    <xf numFmtId="49" fontId="8" fillId="0" borderId="26" xfId="0" applyNumberFormat="1" applyFont="1" applyFill="1" applyBorder="1" applyAlignment="1">
      <alignment wrapText="1"/>
    </xf>
    <xf numFmtId="4" fontId="12" fillId="3" borderId="27" xfId="1" applyNumberFormat="1" applyFont="1" applyFill="1" applyBorder="1" applyAlignment="1">
      <alignment wrapText="1"/>
    </xf>
    <xf numFmtId="0" fontId="12" fillId="3" borderId="31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2" fillId="3" borderId="32" xfId="0" applyNumberFormat="1" applyFont="1" applyFill="1" applyBorder="1" applyAlignment="1">
      <alignment wrapText="1"/>
    </xf>
    <xf numFmtId="0" fontId="12" fillId="3" borderId="28" xfId="0" applyFont="1" applyFill="1" applyBorder="1" applyAlignment="1">
      <alignment wrapText="1"/>
    </xf>
    <xf numFmtId="4" fontId="8" fillId="0" borderId="0" xfId="0" applyNumberFormat="1" applyFont="1" applyFill="1" applyBorder="1"/>
    <xf numFmtId="0" fontId="12" fillId="0" borderId="0" xfId="0" applyFont="1" applyBorder="1" applyAlignment="1"/>
    <xf numFmtId="4" fontId="12" fillId="2" borderId="20" xfId="0" applyNumberFormat="1" applyFont="1" applyFill="1" applyBorder="1" applyAlignment="1">
      <alignment horizontal="left" vertical="center"/>
    </xf>
    <xf numFmtId="10" fontId="12" fillId="3" borderId="1" xfId="0" applyNumberFormat="1" applyFont="1" applyFill="1" applyBorder="1" applyAlignment="1">
      <alignment horizontal="right" wrapText="1"/>
    </xf>
    <xf numFmtId="0" fontId="12" fillId="3" borderId="19" xfId="0" applyFont="1" applyFill="1" applyBorder="1" applyAlignment="1">
      <alignment horizontal="left" vertical="center" wrapText="1"/>
    </xf>
    <xf numFmtId="0" fontId="8" fillId="0" borderId="1" xfId="0" applyFont="1" applyBorder="1"/>
    <xf numFmtId="4" fontId="8" fillId="0" borderId="2" xfId="1" applyNumberFormat="1" applyFont="1" applyBorder="1"/>
    <xf numFmtId="49" fontId="8" fillId="0" borderId="1" xfId="0" applyNumberFormat="1" applyFont="1" applyBorder="1"/>
    <xf numFmtId="0" fontId="12" fillId="2" borderId="18" xfId="0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wrapText="1"/>
    </xf>
    <xf numFmtId="10" fontId="12" fillId="0" borderId="0" xfId="0" applyNumberFormat="1" applyFont="1" applyFill="1" applyBorder="1" applyAlignment="1">
      <alignment wrapText="1"/>
    </xf>
    <xf numFmtId="4" fontId="12" fillId="0" borderId="0" xfId="1" applyNumberFormat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0" fontId="8" fillId="0" borderId="1" xfId="7" applyNumberFormat="1" applyFont="1" applyFill="1" applyBorder="1" applyAlignment="1">
      <alignment wrapText="1"/>
    </xf>
    <xf numFmtId="10" fontId="8" fillId="0" borderId="28" xfId="7" applyNumberFormat="1" applyFont="1" applyFill="1" applyBorder="1" applyAlignment="1">
      <alignment wrapText="1"/>
    </xf>
    <xf numFmtId="2" fontId="12" fillId="2" borderId="18" xfId="1" applyNumberFormat="1" applyFont="1" applyFill="1" applyBorder="1" applyAlignment="1">
      <alignment horizontal="center" vertical="center" wrapText="1"/>
    </xf>
    <xf numFmtId="2" fontId="12" fillId="2" borderId="20" xfId="1" applyNumberFormat="1" applyFont="1" applyFill="1" applyBorder="1" applyAlignment="1">
      <alignment horizontal="center" vertical="center" wrapText="1"/>
    </xf>
    <xf numFmtId="10" fontId="12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8" fillId="0" borderId="0" xfId="0" applyNumberFormat="1" applyFont="1" applyBorder="1"/>
    <xf numFmtId="10" fontId="8" fillId="0" borderId="0" xfId="1" applyNumberFormat="1" applyFont="1" applyBorder="1"/>
    <xf numFmtId="4" fontId="12" fillId="3" borderId="26" xfId="0" applyNumberFormat="1" applyFont="1" applyFill="1" applyBorder="1" applyAlignment="1">
      <alignment wrapText="1"/>
    </xf>
    <xf numFmtId="4" fontId="12" fillId="2" borderId="20" xfId="0" applyNumberFormat="1" applyFont="1" applyFill="1" applyBorder="1" applyAlignment="1">
      <alignment horizontal="center" vertical="center" wrapText="1"/>
    </xf>
    <xf numFmtId="0" fontId="17" fillId="0" borderId="0" xfId="0" applyFont="1" applyBorder="1"/>
    <xf numFmtId="0" fontId="8" fillId="0" borderId="20" xfId="0" applyNumberFormat="1" applyFont="1" applyFill="1" applyBorder="1" applyAlignment="1">
      <alignment wrapText="1"/>
    </xf>
    <xf numFmtId="4" fontId="12" fillId="0" borderId="0" xfId="0" applyNumberFormat="1" applyFont="1" applyFill="1" applyBorder="1" applyAlignment="1">
      <alignment wrapText="1"/>
    </xf>
    <xf numFmtId="4" fontId="12" fillId="0" borderId="20" xfId="0" applyNumberFormat="1" applyFont="1" applyFill="1" applyBorder="1" applyAlignment="1">
      <alignment wrapText="1"/>
    </xf>
    <xf numFmtId="0" fontId="12" fillId="0" borderId="20" xfId="0" applyFont="1" applyFill="1" applyBorder="1" applyAlignment="1">
      <alignment wrapText="1"/>
    </xf>
    <xf numFmtId="4" fontId="2" fillId="0" borderId="23" xfId="1" applyNumberFormat="1" applyFont="1" applyFill="1" applyBorder="1" applyAlignment="1">
      <alignment horizontal="center" vertical="top" wrapText="1"/>
    </xf>
    <xf numFmtId="4" fontId="8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2" fillId="3" borderId="20" xfId="0" applyNumberFormat="1" applyFont="1" applyFill="1" applyBorder="1" applyAlignment="1">
      <alignment horizontal="center"/>
    </xf>
    <xf numFmtId="4" fontId="12" fillId="3" borderId="24" xfId="0" applyNumberFormat="1" applyFont="1" applyFill="1" applyBorder="1" applyAlignment="1">
      <alignment horizontal="right"/>
    </xf>
    <xf numFmtId="0" fontId="18" fillId="3" borderId="20" xfId="0" applyFont="1" applyFill="1" applyBorder="1" applyAlignment="1">
      <alignment wrapText="1"/>
    </xf>
    <xf numFmtId="10" fontId="8" fillId="0" borderId="20" xfId="0" applyNumberFormat="1" applyFont="1" applyFill="1" applyBorder="1" applyAlignment="1">
      <alignment horizontal="right"/>
    </xf>
    <xf numFmtId="4" fontId="8" fillId="0" borderId="24" xfId="0" applyNumberFormat="1" applyFont="1" applyFill="1" applyBorder="1" applyAlignment="1">
      <alignment horizontal="right"/>
    </xf>
    <xf numFmtId="0" fontId="19" fillId="0" borderId="20" xfId="0" applyFont="1" applyBorder="1" applyAlignment="1">
      <alignment wrapText="1"/>
    </xf>
    <xf numFmtId="0" fontId="19" fillId="0" borderId="24" xfId="0" applyFont="1" applyBorder="1" applyAlignment="1">
      <alignment wrapText="1"/>
    </xf>
    <xf numFmtId="10" fontId="12" fillId="0" borderId="0" xfId="0" applyNumberFormat="1" applyFont="1" applyAlignment="1"/>
    <xf numFmtId="4" fontId="12" fillId="0" borderId="0" xfId="0" applyNumberFormat="1" applyFont="1" applyAlignment="1"/>
    <xf numFmtId="0" fontId="12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8" fillId="0" borderId="0" xfId="1" applyNumberFormat="1" applyFont="1" applyBorder="1" applyAlignment="1"/>
    <xf numFmtId="10" fontId="8" fillId="0" borderId="0" xfId="0" applyNumberFormat="1" applyFont="1" applyBorder="1" applyAlignment="1">
      <alignment horizontal="center"/>
    </xf>
    <xf numFmtId="10" fontId="9" fillId="0" borderId="0" xfId="0" applyNumberFormat="1" applyFont="1" applyAlignment="1"/>
    <xf numFmtId="4" fontId="8" fillId="0" borderId="33" xfId="0" applyNumberFormat="1" applyFont="1" applyFill="1" applyBorder="1" applyAlignment="1">
      <alignment horizontal="right"/>
    </xf>
    <xf numFmtId="4" fontId="8" fillId="0" borderId="34" xfId="0" applyNumberFormat="1" applyFont="1" applyFill="1" applyBorder="1" applyAlignment="1">
      <alignment horizontal="right"/>
    </xf>
    <xf numFmtId="0" fontId="3" fillId="0" borderId="34" xfId="3" applyFont="1" applyBorder="1" applyAlignment="1">
      <alignment vertical="top" wrapText="1"/>
    </xf>
    <xf numFmtId="0" fontId="3" fillId="0" borderId="34" xfId="3" applyNumberFormat="1" applyFont="1" applyFill="1" applyBorder="1" applyAlignment="1">
      <alignment horizontal="center" vertical="top"/>
    </xf>
    <xf numFmtId="4" fontId="8" fillId="0" borderId="2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2" fillId="3" borderId="1" xfId="0" applyNumberFormat="1" applyFont="1" applyFill="1" applyBorder="1" applyAlignment="1">
      <alignment horizontal="right"/>
    </xf>
    <xf numFmtId="0" fontId="18" fillId="3" borderId="1" xfId="0" applyFont="1" applyFill="1" applyBorder="1" applyAlignment="1">
      <alignment vertical="center"/>
    </xf>
    <xf numFmtId="0" fontId="15" fillId="3" borderId="1" xfId="3" applyFont="1" applyFill="1" applyBorder="1" applyAlignment="1" applyProtection="1">
      <alignment horizontal="center" vertical="top"/>
      <protection hidden="1"/>
    </xf>
    <xf numFmtId="4" fontId="19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 indent="1"/>
    </xf>
    <xf numFmtId="0" fontId="10" fillId="0" borderId="11" xfId="3" applyFont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>
      <alignment horizontal="left" vertical="center" wrapText="1" indent="1"/>
    </xf>
    <xf numFmtId="0" fontId="8" fillId="0" borderId="1" xfId="0" quotePrefix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vertical="center" wrapText="1"/>
    </xf>
    <xf numFmtId="0" fontId="10" fillId="0" borderId="1" xfId="3" applyFont="1" applyBorder="1" applyAlignment="1" applyProtection="1">
      <alignment horizontal="center" vertical="top"/>
      <protection hidden="1"/>
    </xf>
    <xf numFmtId="0" fontId="8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vertical="center"/>
    </xf>
    <xf numFmtId="0" fontId="12" fillId="2" borderId="35" xfId="0" applyFont="1" applyFill="1" applyBorder="1" applyAlignment="1">
      <alignment horizontal="center" vertical="center"/>
    </xf>
    <xf numFmtId="0" fontId="8" fillId="0" borderId="10" xfId="0" applyFont="1" applyBorder="1"/>
    <xf numFmtId="0" fontId="12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36" xfId="2" applyFont="1" applyFill="1" applyBorder="1" applyAlignment="1">
      <alignment horizontal="left" vertical="top"/>
    </xf>
    <xf numFmtId="0" fontId="2" fillId="2" borderId="37" xfId="2" applyFont="1" applyFill="1" applyBorder="1" applyAlignment="1">
      <alignment horizontal="left" vertical="top"/>
    </xf>
    <xf numFmtId="4" fontId="12" fillId="3" borderId="1" xfId="0" applyNumberFormat="1" applyFont="1" applyFill="1" applyBorder="1"/>
    <xf numFmtId="0" fontId="18" fillId="3" borderId="2" xfId="0" applyFont="1" applyFill="1" applyBorder="1" applyAlignment="1">
      <alignment vertical="center"/>
    </xf>
    <xf numFmtId="0" fontId="20" fillId="3" borderId="1" xfId="3" applyFont="1" applyFill="1" applyBorder="1" applyAlignment="1" applyProtection="1">
      <alignment horizontal="center" vertical="top"/>
      <protection hidden="1"/>
    </xf>
    <xf numFmtId="4" fontId="8" fillId="0" borderId="1" xfId="0" applyNumberFormat="1" applyFont="1" applyBorder="1"/>
    <xf numFmtId="0" fontId="19" fillId="0" borderId="2" xfId="0" applyFont="1" applyFill="1" applyBorder="1" applyAlignment="1">
      <alignment horizontal="left" vertical="center" indent="1"/>
    </xf>
    <xf numFmtId="0" fontId="19" fillId="0" borderId="10" xfId="0" applyFont="1" applyFill="1" applyBorder="1" applyAlignment="1">
      <alignment horizontal="left" vertical="center" wrapText="1" indent="1"/>
    </xf>
    <xf numFmtId="4" fontId="12" fillId="0" borderId="1" xfId="0" applyNumberFormat="1" applyFont="1" applyBorder="1"/>
    <xf numFmtId="0" fontId="18" fillId="0" borderId="2" xfId="0" applyFont="1" applyFill="1" applyBorder="1" applyAlignment="1">
      <alignment vertical="center"/>
    </xf>
    <xf numFmtId="0" fontId="9" fillId="0" borderId="1" xfId="3" applyFont="1" applyBorder="1" applyAlignment="1" applyProtection="1">
      <alignment horizontal="center" vertical="top"/>
      <protection hidden="1"/>
    </xf>
    <xf numFmtId="4" fontId="8" fillId="0" borderId="10" xfId="0" applyNumberFormat="1" applyFont="1" applyBorder="1"/>
    <xf numFmtId="0" fontId="2" fillId="2" borderId="36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4" fontId="12" fillId="0" borderId="20" xfId="3" applyNumberFormat="1" applyFont="1" applyFill="1" applyBorder="1" applyAlignment="1">
      <alignment horizontal="right" wrapText="1"/>
    </xf>
    <xf numFmtId="0" fontId="8" fillId="0" borderId="20" xfId="3" applyFont="1" applyFill="1" applyBorder="1" applyAlignment="1">
      <alignment horizontal="left" vertical="center" wrapText="1"/>
    </xf>
    <xf numFmtId="0" fontId="3" fillId="0" borderId="20" xfId="3" applyFont="1" applyFill="1" applyBorder="1" applyAlignment="1">
      <alignment horizontal="center"/>
    </xf>
    <xf numFmtId="0" fontId="8" fillId="0" borderId="20" xfId="4" applyFont="1" applyFill="1" applyBorder="1" applyAlignment="1">
      <alignment horizontal="center"/>
    </xf>
    <xf numFmtId="0" fontId="8" fillId="0" borderId="3" xfId="4" applyFont="1" applyFill="1" applyBorder="1" applyAlignment="1">
      <alignment horizontal="center"/>
    </xf>
    <xf numFmtId="0" fontId="8" fillId="0" borderId="1" xfId="4" applyFont="1" applyFill="1" applyBorder="1" applyAlignment="1">
      <alignment horizontal="center"/>
    </xf>
    <xf numFmtId="0" fontId="12" fillId="0" borderId="1" xfId="4" applyFont="1" applyFill="1" applyBorder="1"/>
    <xf numFmtId="0" fontId="12" fillId="0" borderId="1" xfId="4" applyFont="1" applyFill="1" applyBorder="1" applyAlignment="1">
      <alignment horizontal="center"/>
    </xf>
    <xf numFmtId="0" fontId="8" fillId="0" borderId="1" xfId="4" quotePrefix="1" applyFont="1" applyFill="1" applyBorder="1" applyAlignment="1">
      <alignment horizontal="center"/>
    </xf>
    <xf numFmtId="0" fontId="12" fillId="0" borderId="1" xfId="4" quotePrefix="1" applyFont="1" applyFill="1" applyBorder="1" applyAlignment="1">
      <alignment horizont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0" xfId="3" applyFont="1" applyFill="1" applyBorder="1"/>
    <xf numFmtId="0" fontId="8" fillId="0" borderId="20" xfId="0" applyFont="1" applyBorder="1" applyAlignment="1">
      <alignment horizontal="justify" vertical="center" wrapText="1"/>
    </xf>
    <xf numFmtId="0" fontId="12" fillId="0" borderId="20" xfId="0" applyFont="1" applyBorder="1" applyAlignment="1">
      <alignment horizontal="justify" vertical="center" wrapText="1"/>
    </xf>
    <xf numFmtId="0" fontId="2" fillId="0" borderId="20" xfId="3" applyFont="1" applyFill="1" applyBorder="1" applyAlignment="1">
      <alignment horizontal="center"/>
    </xf>
    <xf numFmtId="0" fontId="3" fillId="0" borderId="20" xfId="3" applyFont="1" applyFill="1" applyBorder="1" applyAlignment="1">
      <alignment wrapText="1"/>
    </xf>
    <xf numFmtId="0" fontId="3" fillId="0" borderId="20" xfId="3" applyFont="1" applyFill="1" applyBorder="1" applyAlignment="1">
      <alignment horizontal="left"/>
    </xf>
    <xf numFmtId="0" fontId="3" fillId="0" borderId="20" xfId="3" applyFont="1" applyFill="1" applyBorder="1" applyAlignment="1">
      <alignment horizontal="left" wrapText="1"/>
    </xf>
    <xf numFmtId="0" fontId="2" fillId="0" borderId="20" xfId="3" applyFont="1" applyFill="1" applyBorder="1" applyAlignment="1">
      <alignment wrapText="1"/>
    </xf>
    <xf numFmtId="0" fontId="2" fillId="0" borderId="20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2" fillId="0" borderId="0" xfId="0" applyFont="1" applyAlignment="1">
      <alignment vertical="center"/>
    </xf>
    <xf numFmtId="2" fontId="8" fillId="0" borderId="28" xfId="7" applyNumberFormat="1" applyFont="1" applyFill="1" applyBorder="1" applyAlignment="1">
      <alignment wrapText="1"/>
    </xf>
    <xf numFmtId="0" fontId="10" fillId="4" borderId="16" xfId="0" applyFont="1" applyFill="1" applyBorder="1" applyAlignment="1" applyProtection="1">
      <alignment horizontal="center" vertical="center"/>
      <protection locked="0"/>
    </xf>
    <xf numFmtId="0" fontId="10" fillId="4" borderId="1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justify"/>
    </xf>
    <xf numFmtId="0" fontId="8" fillId="0" borderId="0" xfId="0" applyFont="1" applyAlignment="1">
      <alignment horizontal="justify" vertical="center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2" fillId="0" borderId="23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</cellXfs>
  <cellStyles count="8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11</xdr:row>
      <xdr:rowOff>28575</xdr:rowOff>
    </xdr:from>
    <xdr:to>
      <xdr:col>4</xdr:col>
      <xdr:colOff>793751</xdr:colOff>
      <xdr:row>21</xdr:row>
      <xdr:rowOff>33336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14975" y="1943100"/>
          <a:ext cx="2222501" cy="143351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just"/>
          <a:r>
            <a:rPr lang="es-MX" sz="1200" b="1"/>
            <a:t>El contenido de las cuentas reflejadas en</a:t>
          </a:r>
          <a:r>
            <a:rPr lang="es-MX" sz="1200" b="1" baseline="0"/>
            <a:t> cada una de las notas</a:t>
          </a:r>
          <a:r>
            <a:rPr lang="es-MX" sz="1200" b="1"/>
            <a:t>, es sólo para </a:t>
          </a:r>
          <a:r>
            <a:rPr lang="es-MX" sz="1200" b="1" u="sng"/>
            <a:t>ejemplificar</a:t>
          </a:r>
          <a:r>
            <a:rPr lang="es-MX" sz="1200" b="1"/>
            <a:t>.</a:t>
          </a:r>
          <a:r>
            <a:rPr lang="es-MX" sz="1200" b="1" baseline="0"/>
            <a:t> E</a:t>
          </a:r>
          <a:r>
            <a:rPr lang="es-MX" sz="1200" b="1"/>
            <a:t>l número, nombre y concepto de la cuenta en particular dependerá de cada 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C44"/>
  <sheetViews>
    <sheetView zoomScaleNormal="100" zoomScaleSheetLayoutView="100" workbookViewId="0">
      <pane ySplit="2" topLeftCell="A3" activePane="bottomLeft" state="frozen"/>
      <selection activeCell="A14" sqref="A14:B14"/>
      <selection pane="bottomLeft" activeCell="B10" sqref="B10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3" width="19.7109375" style="2" customWidth="1"/>
    <col min="4" max="16384" width="12.85546875" style="2"/>
  </cols>
  <sheetData>
    <row r="1" spans="1:3" ht="35.1" customHeight="1" x14ac:dyDescent="0.2">
      <c r="A1" s="359" t="s">
        <v>133</v>
      </c>
      <c r="B1" s="360"/>
      <c r="C1" s="1"/>
    </row>
    <row r="2" spans="1:3" ht="15" customHeight="1" x14ac:dyDescent="0.2">
      <c r="A2" s="84" t="s">
        <v>131</v>
      </c>
      <c r="B2" s="85" t="s">
        <v>132</v>
      </c>
    </row>
    <row r="3" spans="1:3" x14ac:dyDescent="0.2">
      <c r="A3" s="64"/>
      <c r="B3" s="68"/>
    </row>
    <row r="4" spans="1:3" x14ac:dyDescent="0.2">
      <c r="A4" s="65"/>
      <c r="B4" s="69" t="s">
        <v>137</v>
      </c>
    </row>
    <row r="5" spans="1:3" x14ac:dyDescent="0.2">
      <c r="A5" s="65"/>
      <c r="B5" s="69"/>
    </row>
    <row r="6" spans="1:3" x14ac:dyDescent="0.2">
      <c r="A6" s="65"/>
      <c r="B6" s="71" t="s">
        <v>0</v>
      </c>
    </row>
    <row r="7" spans="1:3" x14ac:dyDescent="0.2">
      <c r="A7" s="65" t="s">
        <v>1</v>
      </c>
      <c r="B7" s="70" t="s">
        <v>2</v>
      </c>
    </row>
    <row r="8" spans="1:3" x14ac:dyDescent="0.2">
      <c r="A8" s="65" t="s">
        <v>3</v>
      </c>
      <c r="B8" s="70" t="s">
        <v>4</v>
      </c>
    </row>
    <row r="9" spans="1:3" x14ac:dyDescent="0.2">
      <c r="A9" s="65" t="s">
        <v>5</v>
      </c>
      <c r="B9" s="70" t="s">
        <v>6</v>
      </c>
    </row>
    <row r="10" spans="1:3" x14ac:dyDescent="0.2">
      <c r="A10" s="65" t="s">
        <v>7</v>
      </c>
      <c r="B10" s="70" t="s">
        <v>8</v>
      </c>
    </row>
    <row r="11" spans="1:3" x14ac:dyDescent="0.2">
      <c r="A11" s="65" t="s">
        <v>9</v>
      </c>
      <c r="B11" s="70" t="s">
        <v>10</v>
      </c>
    </row>
    <row r="12" spans="1:3" x14ac:dyDescent="0.2">
      <c r="A12" s="65" t="s">
        <v>11</v>
      </c>
      <c r="B12" s="70" t="s">
        <v>12</v>
      </c>
    </row>
    <row r="13" spans="1:3" x14ac:dyDescent="0.2">
      <c r="A13" s="65" t="s">
        <v>13</v>
      </c>
      <c r="B13" s="70" t="s">
        <v>14</v>
      </c>
    </row>
    <row r="14" spans="1:3" x14ac:dyDescent="0.2">
      <c r="A14" s="65" t="s">
        <v>15</v>
      </c>
      <c r="B14" s="70" t="s">
        <v>16</v>
      </c>
    </row>
    <row r="15" spans="1:3" x14ac:dyDescent="0.2">
      <c r="A15" s="65" t="s">
        <v>17</v>
      </c>
      <c r="B15" s="70" t="s">
        <v>18</v>
      </c>
    </row>
    <row r="16" spans="1:3" x14ac:dyDescent="0.2">
      <c r="A16" s="65" t="s">
        <v>19</v>
      </c>
      <c r="B16" s="70" t="s">
        <v>20</v>
      </c>
    </row>
    <row r="17" spans="1:2" x14ac:dyDescent="0.2">
      <c r="A17" s="65" t="s">
        <v>21</v>
      </c>
      <c r="B17" s="70" t="s">
        <v>22</v>
      </c>
    </row>
    <row r="18" spans="1:2" x14ac:dyDescent="0.2">
      <c r="A18" s="65" t="s">
        <v>23</v>
      </c>
      <c r="B18" s="70" t="s">
        <v>24</v>
      </c>
    </row>
    <row r="19" spans="1:2" x14ac:dyDescent="0.2">
      <c r="A19" s="65" t="s">
        <v>25</v>
      </c>
      <c r="B19" s="70" t="s">
        <v>26</v>
      </c>
    </row>
    <row r="20" spans="1:2" x14ac:dyDescent="0.2">
      <c r="A20" s="65" t="s">
        <v>27</v>
      </c>
      <c r="B20" s="70" t="s">
        <v>28</v>
      </c>
    </row>
    <row r="21" spans="1:2" x14ac:dyDescent="0.2">
      <c r="A21" s="65" t="s">
        <v>145</v>
      </c>
      <c r="B21" s="70" t="s">
        <v>29</v>
      </c>
    </row>
    <row r="22" spans="1:2" x14ac:dyDescent="0.2">
      <c r="A22" s="65" t="s">
        <v>146</v>
      </c>
      <c r="B22" s="70" t="s">
        <v>30</v>
      </c>
    </row>
    <row r="23" spans="1:2" x14ac:dyDescent="0.2">
      <c r="A23" s="65" t="s">
        <v>147</v>
      </c>
      <c r="B23" s="70" t="s">
        <v>31</v>
      </c>
    </row>
    <row r="24" spans="1:2" x14ac:dyDescent="0.2">
      <c r="A24" s="65" t="s">
        <v>32</v>
      </c>
      <c r="B24" s="70" t="s">
        <v>33</v>
      </c>
    </row>
    <row r="25" spans="1:2" x14ac:dyDescent="0.2">
      <c r="A25" s="65" t="s">
        <v>34</v>
      </c>
      <c r="B25" s="70" t="s">
        <v>35</v>
      </c>
    </row>
    <row r="26" spans="1:2" x14ac:dyDescent="0.2">
      <c r="A26" s="65" t="s">
        <v>36</v>
      </c>
      <c r="B26" s="70" t="s">
        <v>37</v>
      </c>
    </row>
    <row r="27" spans="1:2" x14ac:dyDescent="0.2">
      <c r="A27" s="65" t="s">
        <v>38</v>
      </c>
      <c r="B27" s="70" t="s">
        <v>39</v>
      </c>
    </row>
    <row r="28" spans="1:2" x14ac:dyDescent="0.2">
      <c r="A28" s="65" t="s">
        <v>143</v>
      </c>
      <c r="B28" s="70" t="s">
        <v>144</v>
      </c>
    </row>
    <row r="29" spans="1:2" x14ac:dyDescent="0.2">
      <c r="A29" s="65"/>
      <c r="B29" s="70"/>
    </row>
    <row r="30" spans="1:2" x14ac:dyDescent="0.2">
      <c r="A30" s="65"/>
      <c r="B30" s="71"/>
    </row>
    <row r="31" spans="1:2" x14ac:dyDescent="0.2">
      <c r="A31" s="65" t="s">
        <v>141</v>
      </c>
      <c r="B31" s="70" t="s">
        <v>135</v>
      </c>
    </row>
    <row r="32" spans="1:2" x14ac:dyDescent="0.2">
      <c r="A32" s="65" t="s">
        <v>142</v>
      </c>
      <c r="B32" s="70" t="s">
        <v>136</v>
      </c>
    </row>
    <row r="33" spans="1:3" x14ac:dyDescent="0.2">
      <c r="A33" s="65"/>
      <c r="B33" s="70"/>
    </row>
    <row r="34" spans="1:3" x14ac:dyDescent="0.2">
      <c r="A34" s="65"/>
      <c r="B34" s="69" t="s">
        <v>138</v>
      </c>
    </row>
    <row r="35" spans="1:3" x14ac:dyDescent="0.2">
      <c r="A35" s="65" t="s">
        <v>140</v>
      </c>
      <c r="B35" s="70" t="s">
        <v>41</v>
      </c>
    </row>
    <row r="36" spans="1:3" x14ac:dyDescent="0.2">
      <c r="A36" s="65"/>
      <c r="B36" s="70" t="s">
        <v>42</v>
      </c>
    </row>
    <row r="37" spans="1:3" ht="12" thickBot="1" x14ac:dyDescent="0.25">
      <c r="A37" s="66"/>
      <c r="B37" s="67"/>
    </row>
    <row r="39" spans="1:3" x14ac:dyDescent="0.2">
      <c r="A39" s="86" t="s">
        <v>148</v>
      </c>
      <c r="B39" s="87"/>
      <c r="C39" s="87"/>
    </row>
    <row r="40" spans="1:3" x14ac:dyDescent="0.2">
      <c r="A40" s="88"/>
      <c r="B40" s="87"/>
      <c r="C40" s="87"/>
    </row>
    <row r="41" spans="1:3" x14ac:dyDescent="0.2">
      <c r="A41" s="89"/>
      <c r="B41" s="90"/>
      <c r="C41" s="89"/>
    </row>
    <row r="42" spans="1:3" x14ac:dyDescent="0.2">
      <c r="A42" s="91"/>
      <c r="B42" s="89"/>
      <c r="C42" s="89"/>
    </row>
    <row r="43" spans="1:3" x14ac:dyDescent="0.2">
      <c r="A43" s="91"/>
      <c r="B43" s="89" t="s">
        <v>149</v>
      </c>
      <c r="C43" s="91" t="s">
        <v>149</v>
      </c>
    </row>
    <row r="44" spans="1:3" ht="22.5" x14ac:dyDescent="0.2">
      <c r="A44" s="91"/>
      <c r="B44" s="97" t="s">
        <v>150</v>
      </c>
      <c r="C44" s="97" t="s">
        <v>150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Normal="100" zoomScaleSheetLayoutView="100" workbookViewId="0">
      <selection activeCell="D26" sqref="D26"/>
    </sheetView>
  </sheetViews>
  <sheetFormatPr baseColWidth="10" defaultRowHeight="11.25" x14ac:dyDescent="0.2"/>
  <cols>
    <col min="1" max="1" width="20.7109375" style="83" customWidth="1"/>
    <col min="2" max="2" width="50.7109375" style="83" customWidth="1"/>
    <col min="3" max="5" width="17.7109375" style="7" customWidth="1"/>
    <col min="6" max="6" width="17.7109375" style="83" customWidth="1"/>
    <col min="7" max="16384" width="11.42578125" style="83"/>
  </cols>
  <sheetData>
    <row r="1" spans="1:6" ht="11.25" customHeight="1" x14ac:dyDescent="0.2">
      <c r="A1" s="3" t="s">
        <v>43</v>
      </c>
      <c r="B1" s="3"/>
      <c r="C1" s="154"/>
      <c r="D1" s="154"/>
      <c r="E1" s="154"/>
      <c r="F1" s="5"/>
    </row>
    <row r="2" spans="1:6" ht="11.25" customHeight="1" x14ac:dyDescent="0.2">
      <c r="A2" s="3" t="s">
        <v>139</v>
      </c>
      <c r="B2" s="3"/>
      <c r="C2" s="154"/>
      <c r="D2" s="154"/>
      <c r="E2" s="154"/>
    </row>
    <row r="3" spans="1:6" ht="11.25" customHeight="1" x14ac:dyDescent="0.2">
      <c r="A3" s="3"/>
      <c r="B3" s="3"/>
      <c r="C3" s="154"/>
      <c r="D3" s="154"/>
      <c r="E3" s="154"/>
    </row>
    <row r="4" spans="1:6" ht="11.25" customHeight="1" x14ac:dyDescent="0.2"/>
    <row r="5" spans="1:6" ht="11.25" customHeight="1" x14ac:dyDescent="0.2">
      <c r="A5" s="216" t="s">
        <v>239</v>
      </c>
      <c r="B5" s="216"/>
      <c r="C5" s="213"/>
      <c r="D5" s="213"/>
      <c r="E5" s="213"/>
      <c r="F5" s="95" t="s">
        <v>236</v>
      </c>
    </row>
    <row r="6" spans="1:6" s="8" customFormat="1" x14ac:dyDescent="0.2">
      <c r="A6" s="17"/>
      <c r="B6" s="17"/>
      <c r="C6" s="213"/>
      <c r="D6" s="213"/>
      <c r="E6" s="213"/>
    </row>
    <row r="7" spans="1:6" ht="15" customHeight="1" x14ac:dyDescent="0.2">
      <c r="A7" s="133" t="s">
        <v>45</v>
      </c>
      <c r="B7" s="132" t="s">
        <v>46</v>
      </c>
      <c r="C7" s="198" t="s">
        <v>47</v>
      </c>
      <c r="D7" s="198" t="s">
        <v>48</v>
      </c>
      <c r="E7" s="198" t="s">
        <v>49</v>
      </c>
      <c r="F7" s="197" t="s">
        <v>219</v>
      </c>
    </row>
    <row r="8" spans="1:6" x14ac:dyDescent="0.2">
      <c r="A8" s="190">
        <v>125105911</v>
      </c>
      <c r="B8" s="190" t="s">
        <v>460</v>
      </c>
      <c r="C8" s="127">
        <v>340000</v>
      </c>
      <c r="D8" s="209">
        <v>340000</v>
      </c>
      <c r="E8" s="209"/>
      <c r="F8" s="208"/>
    </row>
    <row r="9" spans="1:6" x14ac:dyDescent="0.2">
      <c r="A9" s="190">
        <v>125415971</v>
      </c>
      <c r="B9" s="190" t="s">
        <v>461</v>
      </c>
      <c r="C9" s="127">
        <v>24271</v>
      </c>
      <c r="D9" s="209">
        <v>24271</v>
      </c>
      <c r="E9" s="209"/>
      <c r="F9" s="208"/>
    </row>
    <row r="10" spans="1:6" x14ac:dyDescent="0.2">
      <c r="A10" s="190"/>
      <c r="B10" s="190"/>
      <c r="C10" s="127"/>
      <c r="D10" s="209"/>
      <c r="E10" s="209"/>
      <c r="F10" s="208"/>
    </row>
    <row r="11" spans="1:6" x14ac:dyDescent="0.2">
      <c r="A11" s="190"/>
      <c r="B11" s="190"/>
      <c r="C11" s="127"/>
      <c r="D11" s="209"/>
      <c r="E11" s="209"/>
      <c r="F11" s="208"/>
    </row>
    <row r="12" spans="1:6" x14ac:dyDescent="0.2">
      <c r="A12" s="190"/>
      <c r="B12" s="190"/>
      <c r="C12" s="127"/>
      <c r="D12" s="209"/>
      <c r="E12" s="209"/>
      <c r="F12" s="208"/>
    </row>
    <row r="13" spans="1:6" x14ac:dyDescent="0.2">
      <c r="A13" s="61"/>
      <c r="B13" s="61" t="s">
        <v>238</v>
      </c>
      <c r="C13" s="149">
        <f>SUM(C8:C12)</f>
        <v>364271</v>
      </c>
      <c r="D13" s="149">
        <f>SUM(D8:D12)</f>
        <v>364271</v>
      </c>
      <c r="E13" s="149">
        <f>SUM(E8:E12)</f>
        <v>0</v>
      </c>
      <c r="F13" s="61"/>
    </row>
    <row r="14" spans="1:6" x14ac:dyDescent="0.2">
      <c r="A14" s="59"/>
      <c r="B14" s="59"/>
      <c r="C14" s="136"/>
      <c r="D14" s="136"/>
      <c r="E14" s="136"/>
      <c r="F14" s="59"/>
    </row>
    <row r="15" spans="1:6" x14ac:dyDescent="0.2">
      <c r="A15" s="59"/>
      <c r="B15" s="59"/>
      <c r="C15" s="136"/>
      <c r="D15" s="136"/>
      <c r="E15" s="136"/>
      <c r="F15" s="59"/>
    </row>
    <row r="16" spans="1:6" ht="11.25" customHeight="1" x14ac:dyDescent="0.2">
      <c r="A16" s="215" t="s">
        <v>237</v>
      </c>
      <c r="B16" s="214"/>
      <c r="C16" s="213"/>
      <c r="D16" s="213"/>
      <c r="E16" s="213"/>
      <c r="F16" s="95" t="s">
        <v>236</v>
      </c>
    </row>
    <row r="17" spans="1:6" x14ac:dyDescent="0.2">
      <c r="A17" s="193"/>
      <c r="B17" s="193"/>
      <c r="C17" s="194"/>
      <c r="D17" s="194"/>
      <c r="E17" s="194"/>
    </row>
    <row r="18" spans="1:6" ht="15" customHeight="1" x14ac:dyDescent="0.2">
      <c r="A18" s="133" t="s">
        <v>45</v>
      </c>
      <c r="B18" s="132" t="s">
        <v>46</v>
      </c>
      <c r="C18" s="198" t="s">
        <v>47</v>
      </c>
      <c r="D18" s="198" t="s">
        <v>48</v>
      </c>
      <c r="E18" s="198" t="s">
        <v>49</v>
      </c>
      <c r="F18" s="197" t="s">
        <v>219</v>
      </c>
    </row>
    <row r="19" spans="1:6" ht="11.25" customHeight="1" x14ac:dyDescent="0.2">
      <c r="A19" s="128">
        <v>126505911</v>
      </c>
      <c r="B19" s="190" t="s">
        <v>462</v>
      </c>
      <c r="C19" s="127">
        <v>-43916.66</v>
      </c>
      <c r="D19" s="127">
        <v>-43916.66</v>
      </c>
      <c r="E19" s="127"/>
      <c r="F19" s="208"/>
    </row>
    <row r="20" spans="1:6" ht="11.25" customHeight="1" x14ac:dyDescent="0.2">
      <c r="A20" s="128">
        <v>126505971</v>
      </c>
      <c r="B20" s="190" t="s">
        <v>463</v>
      </c>
      <c r="C20" s="127">
        <v>-7688.39</v>
      </c>
      <c r="D20" s="127">
        <v>-7688.39</v>
      </c>
      <c r="E20" s="127"/>
      <c r="F20" s="208"/>
    </row>
    <row r="21" spans="1:6" x14ac:dyDescent="0.2">
      <c r="A21" s="128"/>
      <c r="B21" s="190"/>
      <c r="C21" s="127"/>
      <c r="D21" s="127"/>
      <c r="E21" s="127"/>
      <c r="F21" s="208"/>
    </row>
    <row r="22" spans="1:6" x14ac:dyDescent="0.2">
      <c r="A22" s="61"/>
      <c r="B22" s="61" t="s">
        <v>235</v>
      </c>
      <c r="C22" s="149">
        <f>SUM(C19:C21)</f>
        <v>-51605.05</v>
      </c>
      <c r="D22" s="149">
        <f>SUM(D19:D21)</f>
        <v>-51605.05</v>
      </c>
      <c r="E22" s="149">
        <f>SUM(E19:E21)</f>
        <v>0</v>
      </c>
      <c r="F22" s="61"/>
    </row>
    <row r="23" spans="1:6" x14ac:dyDescent="0.2">
      <c r="A23" s="59"/>
      <c r="B23" s="59"/>
      <c r="C23" s="136"/>
      <c r="D23" s="136"/>
      <c r="E23" s="136"/>
      <c r="F23" s="59"/>
    </row>
    <row r="24" spans="1:6" x14ac:dyDescent="0.2">
      <c r="A24" s="59"/>
      <c r="B24" s="59"/>
      <c r="C24" s="136"/>
      <c r="D24" s="136"/>
      <c r="E24" s="136"/>
      <c r="F24" s="59"/>
    </row>
    <row r="25" spans="1:6" ht="11.25" customHeight="1" x14ac:dyDescent="0.2">
      <c r="A25" s="212" t="s">
        <v>234</v>
      </c>
      <c r="B25" s="211"/>
      <c r="C25" s="210"/>
      <c r="D25" s="210"/>
      <c r="E25" s="199"/>
      <c r="F25" s="175" t="s">
        <v>233</v>
      </c>
    </row>
    <row r="26" spans="1:6" x14ac:dyDescent="0.2">
      <c r="A26" s="186"/>
      <c r="B26" s="186"/>
      <c r="C26" s="134"/>
    </row>
    <row r="27" spans="1:6" ht="15" customHeight="1" x14ac:dyDescent="0.2">
      <c r="A27" s="133" t="s">
        <v>45</v>
      </c>
      <c r="B27" s="132" t="s">
        <v>46</v>
      </c>
      <c r="C27" s="198" t="s">
        <v>47</v>
      </c>
      <c r="D27" s="198" t="s">
        <v>48</v>
      </c>
      <c r="E27" s="198" t="s">
        <v>49</v>
      </c>
      <c r="F27" s="197" t="s">
        <v>219</v>
      </c>
    </row>
    <row r="28" spans="1:6" x14ac:dyDescent="0.2">
      <c r="A28" s="190"/>
      <c r="B28" s="190"/>
      <c r="C28" s="127"/>
      <c r="D28" s="209"/>
      <c r="E28" s="209"/>
      <c r="F28" s="208"/>
    </row>
    <row r="29" spans="1:6" x14ac:dyDescent="0.2">
      <c r="A29" s="190"/>
      <c r="B29" s="190"/>
      <c r="C29" s="127"/>
      <c r="D29" s="209"/>
      <c r="E29" s="209"/>
      <c r="F29" s="208"/>
    </row>
    <row r="30" spans="1:6" x14ac:dyDescent="0.2">
      <c r="A30" s="190"/>
      <c r="B30" s="190"/>
      <c r="C30" s="127"/>
      <c r="D30" s="209"/>
      <c r="E30" s="209"/>
      <c r="F30" s="208"/>
    </row>
    <row r="31" spans="1:6" x14ac:dyDescent="0.2">
      <c r="A31" s="190"/>
      <c r="B31" s="190"/>
      <c r="C31" s="127"/>
      <c r="D31" s="209"/>
      <c r="E31" s="209"/>
      <c r="F31" s="208"/>
    </row>
    <row r="32" spans="1:6" x14ac:dyDescent="0.2">
      <c r="A32" s="190"/>
      <c r="B32" s="190"/>
      <c r="C32" s="127"/>
      <c r="D32" s="209"/>
      <c r="E32" s="209"/>
      <c r="F32" s="208"/>
    </row>
    <row r="33" spans="1:6" x14ac:dyDescent="0.2">
      <c r="A33" s="190"/>
      <c r="B33" s="190"/>
      <c r="C33" s="127"/>
      <c r="D33" s="209"/>
      <c r="E33" s="209"/>
      <c r="F33" s="208"/>
    </row>
    <row r="34" spans="1:6" x14ac:dyDescent="0.2">
      <c r="A34" s="207"/>
      <c r="B34" s="207" t="s">
        <v>232</v>
      </c>
      <c r="C34" s="206">
        <f>SUM(C28:C33)</f>
        <v>0</v>
      </c>
      <c r="D34" s="206">
        <f>SUM(D28:D33)</f>
        <v>0</v>
      </c>
      <c r="E34" s="206">
        <f>SUM(E28:E33)</f>
        <v>0</v>
      </c>
      <c r="F34" s="206"/>
    </row>
    <row r="35" spans="1:6" x14ac:dyDescent="0.2">
      <c r="A35" s="205"/>
      <c r="B35" s="203"/>
      <c r="C35" s="204"/>
      <c r="D35" s="204"/>
      <c r="E35" s="204"/>
      <c r="F35" s="203"/>
    </row>
  </sheetData>
  <dataValidations count="6">
    <dataValidation allowBlank="1" showInputMessage="1" showErrorMessage="1" prompt="Importe final del periodo que corresponde la información financiera trimestral que se presenta." sqref="D7 D18 D27"/>
    <dataValidation allowBlank="1" showInputMessage="1" showErrorMessage="1" prompt="Saldo al 31 de diciembre del año anterior del ejercio que se presenta." sqref="C7 C18 C27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Indicar el medio como se está amortizando el intangible, por tiempo, por uso." sqref="F7 F27 F18"/>
    <dataValidation allowBlank="1" showInputMessage="1" showErrorMessage="1" prompt="Diferencia entre el saldo final y el inicial presentados." sqref="E7 E27 E18"/>
    <dataValidation allowBlank="1" showInputMessage="1" showErrorMessage="1" prompt="Corresponde al nombre o descripción de la cuenta de acuerdo al Plan de Cuentas emitido por el CONAC." sqref="B7 B27 B18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zoomScaleNormal="100" zoomScaleSheetLayoutView="100" workbookViewId="0">
      <selection activeCell="J17" sqref="J17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3"/>
    </row>
    <row r="3" spans="1:17" x14ac:dyDescent="0.2">
      <c r="A3" s="3"/>
      <c r="B3" s="3"/>
      <c r="C3" s="3"/>
      <c r="D3" s="3"/>
      <c r="E3" s="3"/>
      <c r="F3" s="3"/>
      <c r="G3" s="3"/>
      <c r="H3" s="83"/>
    </row>
    <row r="4" spans="1:17" ht="11.25" customHeight="1" x14ac:dyDescent="0.2">
      <c r="A4" s="83"/>
      <c r="B4" s="83"/>
      <c r="C4" s="83"/>
      <c r="D4" s="83"/>
      <c r="E4" s="83"/>
      <c r="F4" s="83"/>
      <c r="G4" s="3"/>
      <c r="H4" s="83"/>
    </row>
    <row r="5" spans="1:17" ht="11.25" customHeight="1" x14ac:dyDescent="0.2">
      <c r="A5" s="19" t="s">
        <v>51</v>
      </c>
      <c r="B5" s="20"/>
      <c r="C5" s="83"/>
      <c r="D5" s="83"/>
      <c r="E5" s="17"/>
      <c r="F5" s="17"/>
      <c r="G5" s="17"/>
      <c r="H5" s="95" t="s">
        <v>50</v>
      </c>
    </row>
    <row r="6" spans="1:17" x14ac:dyDescent="0.2">
      <c r="J6" s="361"/>
      <c r="K6" s="361"/>
      <c r="L6" s="361"/>
      <c r="M6" s="361"/>
      <c r="N6" s="361"/>
      <c r="O6" s="361"/>
      <c r="P6" s="361"/>
      <c r="Q6" s="361"/>
    </row>
    <row r="7" spans="1:17" x14ac:dyDescent="0.2">
      <c r="A7" s="3" t="s">
        <v>52</v>
      </c>
    </row>
    <row r="8" spans="1:17" ht="52.5" customHeight="1" x14ac:dyDescent="0.2">
      <c r="A8" s="362" t="s">
        <v>53</v>
      </c>
      <c r="B8" s="362"/>
      <c r="C8" s="362"/>
      <c r="D8" s="362"/>
      <c r="E8" s="362"/>
      <c r="F8" s="362"/>
      <c r="G8" s="362"/>
      <c r="H8" s="362"/>
    </row>
    <row r="10" spans="1:17" x14ac:dyDescent="0.2">
      <c r="A10" s="18" t="s">
        <v>444</v>
      </c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zoomScaleNormal="100" zoomScaleSheetLayoutView="100" workbookViewId="0">
      <selection activeCell="B17" sqref="B17"/>
    </sheetView>
  </sheetViews>
  <sheetFormatPr baseColWidth="10" defaultRowHeight="11.25" x14ac:dyDescent="0.2"/>
  <cols>
    <col min="1" max="1" width="20.7109375" style="83" customWidth="1"/>
    <col min="2" max="2" width="50.7109375" style="83" customWidth="1"/>
    <col min="3" max="3" width="17.7109375" style="7" customWidth="1"/>
    <col min="4" max="4" width="17.7109375" style="83" customWidth="1"/>
    <col min="5" max="16384" width="11.42578125" style="83"/>
  </cols>
  <sheetData>
    <row r="1" spans="1:4" x14ac:dyDescent="0.2">
      <c r="A1" s="21" t="s">
        <v>43</v>
      </c>
      <c r="B1" s="21"/>
      <c r="C1" s="4"/>
      <c r="D1" s="5"/>
    </row>
    <row r="2" spans="1:4" x14ac:dyDescent="0.2">
      <c r="A2" s="21" t="s">
        <v>139</v>
      </c>
      <c r="B2" s="21"/>
      <c r="C2" s="4"/>
    </row>
    <row r="3" spans="1:4" x14ac:dyDescent="0.2">
      <c r="A3" s="12"/>
      <c r="B3" s="12"/>
      <c r="C3" s="22"/>
      <c r="D3" s="12"/>
    </row>
    <row r="4" spans="1:4" x14ac:dyDescent="0.2">
      <c r="A4" s="12"/>
      <c r="B4" s="12"/>
      <c r="C4" s="22"/>
      <c r="D4" s="12"/>
    </row>
    <row r="5" spans="1:4" s="163" customFormat="1" ht="11.25" customHeight="1" x14ac:dyDescent="0.25">
      <c r="A5" s="216" t="s">
        <v>244</v>
      </c>
      <c r="B5" s="226"/>
      <c r="C5" s="225"/>
      <c r="D5" s="224" t="s">
        <v>241</v>
      </c>
    </row>
    <row r="6" spans="1:4" x14ac:dyDescent="0.2">
      <c r="A6" s="222"/>
      <c r="B6" s="222"/>
      <c r="C6" s="223"/>
      <c r="D6" s="222"/>
    </row>
    <row r="7" spans="1:4" ht="15" customHeight="1" x14ac:dyDescent="0.2">
      <c r="A7" s="133" t="s">
        <v>45</v>
      </c>
      <c r="B7" s="132" t="s">
        <v>46</v>
      </c>
      <c r="C7" s="130" t="s">
        <v>155</v>
      </c>
      <c r="D7" s="221" t="s">
        <v>173</v>
      </c>
    </row>
    <row r="8" spans="1:4" x14ac:dyDescent="0.2">
      <c r="A8" s="192"/>
      <c r="B8" s="192" t="s">
        <v>444</v>
      </c>
      <c r="C8" s="136"/>
      <c r="D8" s="220"/>
    </row>
    <row r="9" spans="1:4" x14ac:dyDescent="0.2">
      <c r="A9" s="192"/>
      <c r="B9" s="192"/>
      <c r="C9" s="219"/>
      <c r="D9" s="220"/>
    </row>
    <row r="10" spans="1:4" x14ac:dyDescent="0.2">
      <c r="A10" s="192"/>
      <c r="B10" s="192"/>
      <c r="C10" s="219"/>
      <c r="D10" s="218"/>
    </row>
    <row r="11" spans="1:4" x14ac:dyDescent="0.2">
      <c r="A11" s="158"/>
      <c r="B11" s="158" t="s">
        <v>243</v>
      </c>
      <c r="C11" s="138">
        <f>SUM(C8:C10)</f>
        <v>0</v>
      </c>
      <c r="D11" s="217"/>
    </row>
    <row r="14" spans="1:4" ht="11.25" customHeight="1" x14ac:dyDescent="0.2">
      <c r="A14" s="216" t="s">
        <v>242</v>
      </c>
      <c r="B14" s="226"/>
      <c r="C14" s="225"/>
      <c r="D14" s="224" t="s">
        <v>241</v>
      </c>
    </row>
    <row r="15" spans="1:4" x14ac:dyDescent="0.2">
      <c r="A15" s="222"/>
      <c r="B15" s="222"/>
      <c r="C15" s="223"/>
      <c r="D15" s="222"/>
    </row>
    <row r="16" spans="1:4" ht="15" customHeight="1" x14ac:dyDescent="0.2">
      <c r="A16" s="133" t="s">
        <v>45</v>
      </c>
      <c r="B16" s="132" t="s">
        <v>46</v>
      </c>
      <c r="C16" s="130" t="s">
        <v>155</v>
      </c>
      <c r="D16" s="221" t="s">
        <v>173</v>
      </c>
    </row>
    <row r="17" spans="1:4" x14ac:dyDescent="0.2">
      <c r="A17" s="192"/>
      <c r="B17" s="192" t="s">
        <v>444</v>
      </c>
      <c r="C17" s="136"/>
      <c r="D17" s="220"/>
    </row>
    <row r="18" spans="1:4" x14ac:dyDescent="0.2">
      <c r="A18" s="192"/>
      <c r="B18" s="192"/>
      <c r="C18" s="219"/>
      <c r="D18" s="220"/>
    </row>
    <row r="19" spans="1:4" x14ac:dyDescent="0.2">
      <c r="A19" s="192"/>
      <c r="B19" s="192"/>
      <c r="C19" s="219"/>
      <c r="D19" s="218"/>
    </row>
    <row r="20" spans="1:4" x14ac:dyDescent="0.2">
      <c r="A20" s="158"/>
      <c r="B20" s="158" t="s">
        <v>240</v>
      </c>
      <c r="C20" s="138">
        <f>SUM(C17:C19)</f>
        <v>0</v>
      </c>
      <c r="D20" s="217"/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zoomScaleSheetLayoutView="100" workbookViewId="0">
      <selection activeCell="E16" sqref="E16"/>
    </sheetView>
  </sheetViews>
  <sheetFormatPr baseColWidth="10" defaultColWidth="13.7109375" defaultRowHeight="11.25" x14ac:dyDescent="0.2"/>
  <cols>
    <col min="1" max="1" width="20.7109375" style="83" customWidth="1"/>
    <col min="2" max="2" width="50.7109375" style="83" customWidth="1"/>
    <col min="3" max="7" width="17.7109375" style="7" customWidth="1"/>
    <col min="8" max="8" width="17.7109375" style="83" customWidth="1"/>
    <col min="9" max="16384" width="13.7109375" style="83"/>
  </cols>
  <sheetData>
    <row r="1" spans="1:8" ht="11.25" customHeight="1" x14ac:dyDescent="0.2">
      <c r="A1" s="3" t="s">
        <v>43</v>
      </c>
      <c r="B1" s="3"/>
      <c r="C1" s="154"/>
      <c r="D1" s="154"/>
      <c r="E1" s="154"/>
      <c r="F1" s="154"/>
      <c r="G1" s="154"/>
      <c r="H1" s="5"/>
    </row>
    <row r="2" spans="1:8" x14ac:dyDescent="0.2">
      <c r="A2" s="3" t="s">
        <v>139</v>
      </c>
      <c r="B2" s="3"/>
      <c r="C2" s="154"/>
      <c r="D2" s="154"/>
      <c r="E2" s="154"/>
      <c r="F2" s="154"/>
      <c r="G2" s="154"/>
      <c r="H2" s="7"/>
    </row>
    <row r="3" spans="1:8" x14ac:dyDescent="0.2">
      <c r="H3" s="7"/>
    </row>
    <row r="4" spans="1:8" x14ac:dyDescent="0.2">
      <c r="H4" s="7"/>
    </row>
    <row r="5" spans="1:8" ht="11.25" customHeight="1" x14ac:dyDescent="0.2">
      <c r="A5" s="122" t="s">
        <v>249</v>
      </c>
      <c r="B5" s="95"/>
      <c r="C5" s="23"/>
      <c r="D5" s="23"/>
      <c r="E5" s="23"/>
      <c r="F5" s="23"/>
      <c r="G5" s="23"/>
      <c r="H5" s="230" t="s">
        <v>246</v>
      </c>
    </row>
    <row r="6" spans="1:8" x14ac:dyDescent="0.2">
      <c r="A6" s="193"/>
    </row>
    <row r="7" spans="1:8" ht="15" customHeight="1" x14ac:dyDescent="0.2">
      <c r="A7" s="133" t="s">
        <v>45</v>
      </c>
      <c r="B7" s="132" t="s">
        <v>46</v>
      </c>
      <c r="C7" s="130" t="s">
        <v>155</v>
      </c>
      <c r="D7" s="172" t="s">
        <v>177</v>
      </c>
      <c r="E7" s="172" t="s">
        <v>176</v>
      </c>
      <c r="F7" s="172" t="s">
        <v>175</v>
      </c>
      <c r="G7" s="171" t="s">
        <v>174</v>
      </c>
      <c r="H7" s="132" t="s">
        <v>173</v>
      </c>
    </row>
    <row r="8" spans="1:8" x14ac:dyDescent="0.2">
      <c r="A8" s="128">
        <v>211200001</v>
      </c>
      <c r="B8" s="128" t="s">
        <v>464</v>
      </c>
      <c r="C8" s="127">
        <v>331884.42</v>
      </c>
      <c r="D8" s="127"/>
      <c r="E8" s="127"/>
      <c r="F8" s="127"/>
      <c r="G8" s="127"/>
      <c r="H8" s="229"/>
    </row>
    <row r="9" spans="1:8" x14ac:dyDescent="0.2">
      <c r="A9" s="128">
        <v>211700002</v>
      </c>
      <c r="B9" s="128" t="s">
        <v>465</v>
      </c>
      <c r="C9" s="127">
        <v>1144.26</v>
      </c>
      <c r="D9" s="127"/>
      <c r="E9" s="127"/>
      <c r="F9" s="127"/>
      <c r="G9" s="127"/>
      <c r="H9" s="229"/>
    </row>
    <row r="10" spans="1:8" x14ac:dyDescent="0.2">
      <c r="A10" s="128">
        <v>211700003</v>
      </c>
      <c r="B10" s="128" t="s">
        <v>466</v>
      </c>
      <c r="C10" s="127">
        <v>19857.78</v>
      </c>
      <c r="D10" s="127"/>
      <c r="E10" s="127"/>
      <c r="F10" s="127"/>
      <c r="G10" s="127"/>
      <c r="H10" s="229"/>
    </row>
    <row r="11" spans="1:8" x14ac:dyDescent="0.2">
      <c r="A11" s="128">
        <v>211700004</v>
      </c>
      <c r="B11" s="128" t="s">
        <v>467</v>
      </c>
      <c r="C11" s="127">
        <v>24031.4</v>
      </c>
      <c r="D11" s="127"/>
      <c r="E11" s="127"/>
      <c r="F11" s="127"/>
      <c r="G11" s="127"/>
      <c r="H11" s="229"/>
    </row>
    <row r="12" spans="1:8" x14ac:dyDescent="0.2">
      <c r="A12" s="128">
        <v>211700005</v>
      </c>
      <c r="B12" s="128" t="s">
        <v>468</v>
      </c>
      <c r="C12" s="127">
        <v>413.56</v>
      </c>
      <c r="D12" s="127"/>
      <c r="E12" s="127"/>
      <c r="F12" s="127"/>
      <c r="G12" s="127"/>
      <c r="H12" s="229"/>
    </row>
    <row r="13" spans="1:8" x14ac:dyDescent="0.2">
      <c r="A13" s="128">
        <v>211700006</v>
      </c>
      <c r="B13" s="128" t="s">
        <v>469</v>
      </c>
      <c r="C13" s="127">
        <v>-12.81</v>
      </c>
      <c r="D13" s="127"/>
      <c r="E13" s="127"/>
      <c r="F13" s="127"/>
      <c r="G13" s="127"/>
      <c r="H13" s="229"/>
    </row>
    <row r="14" spans="1:8" x14ac:dyDescent="0.2">
      <c r="A14" s="128">
        <v>211700010</v>
      </c>
      <c r="B14" s="128" t="s">
        <v>470</v>
      </c>
      <c r="C14" s="127">
        <v>272414.27</v>
      </c>
      <c r="D14" s="127"/>
      <c r="E14" s="127"/>
      <c r="F14" s="127"/>
      <c r="G14" s="127"/>
      <c r="H14" s="229"/>
    </row>
    <row r="15" spans="1:8" x14ac:dyDescent="0.2">
      <c r="A15" s="128">
        <v>211700015</v>
      </c>
      <c r="B15" s="128" t="s">
        <v>471</v>
      </c>
      <c r="C15" s="127">
        <v>58586.07</v>
      </c>
      <c r="D15" s="127"/>
      <c r="E15" s="127"/>
      <c r="F15" s="127"/>
      <c r="G15" s="127"/>
      <c r="H15" s="229"/>
    </row>
    <row r="16" spans="1:8" x14ac:dyDescent="0.2">
      <c r="A16" s="128">
        <v>211700016</v>
      </c>
      <c r="B16" s="128" t="s">
        <v>472</v>
      </c>
      <c r="C16" s="127">
        <v>11851.48</v>
      </c>
      <c r="D16" s="127"/>
      <c r="E16" s="127"/>
      <c r="F16" s="127"/>
      <c r="G16" s="127"/>
      <c r="H16" s="229"/>
    </row>
    <row r="17" spans="1:8" x14ac:dyDescent="0.2">
      <c r="A17" s="128">
        <v>211900001</v>
      </c>
      <c r="B17" s="128" t="s">
        <v>473</v>
      </c>
      <c r="C17" s="127">
        <v>592.63</v>
      </c>
      <c r="D17" s="127"/>
      <c r="E17" s="127"/>
      <c r="F17" s="127"/>
      <c r="G17" s="127"/>
      <c r="H17" s="229"/>
    </row>
    <row r="18" spans="1:8" x14ac:dyDescent="0.2">
      <c r="A18" s="128"/>
      <c r="B18" s="128"/>
      <c r="C18" s="127"/>
      <c r="D18" s="127"/>
      <c r="E18" s="127"/>
      <c r="F18" s="127"/>
      <c r="G18" s="127"/>
      <c r="H18" s="229"/>
    </row>
    <row r="19" spans="1:8" x14ac:dyDescent="0.2">
      <c r="A19" s="128"/>
      <c r="B19" s="128"/>
      <c r="C19" s="127"/>
      <c r="D19" s="127"/>
      <c r="E19" s="127"/>
      <c r="F19" s="127"/>
      <c r="G19" s="127"/>
      <c r="H19" s="229"/>
    </row>
    <row r="20" spans="1:8" x14ac:dyDescent="0.2">
      <c r="A20" s="128"/>
      <c r="B20" s="128"/>
      <c r="C20" s="127"/>
      <c r="D20" s="127"/>
      <c r="E20" s="127"/>
      <c r="F20" s="127"/>
      <c r="G20" s="127"/>
      <c r="H20" s="229"/>
    </row>
    <row r="21" spans="1:8" x14ac:dyDescent="0.2">
      <c r="A21" s="128"/>
      <c r="B21" s="128"/>
      <c r="C21" s="127"/>
      <c r="D21" s="127"/>
      <c r="E21" s="127"/>
      <c r="F21" s="127"/>
      <c r="G21" s="127"/>
      <c r="H21" s="229"/>
    </row>
    <row r="22" spans="1:8" x14ac:dyDescent="0.2">
      <c r="A22" s="228"/>
      <c r="B22" s="228" t="s">
        <v>248</v>
      </c>
      <c r="C22" s="227">
        <f>SUM(C8:C21)</f>
        <v>720763.05999999994</v>
      </c>
      <c r="D22" s="227">
        <f>SUM(D8:D21)</f>
        <v>0</v>
      </c>
      <c r="E22" s="227">
        <f>SUM(E8:E21)</f>
        <v>0</v>
      </c>
      <c r="F22" s="227">
        <f>SUM(F8:F21)</f>
        <v>0</v>
      </c>
      <c r="G22" s="227">
        <f>SUM(G8:G21)</f>
        <v>0</v>
      </c>
      <c r="H22" s="227"/>
    </row>
    <row r="25" spans="1:8" x14ac:dyDescent="0.2">
      <c r="A25" s="122" t="s">
        <v>247</v>
      </c>
      <c r="B25" s="95"/>
      <c r="C25" s="23"/>
      <c r="D25" s="23"/>
      <c r="E25" s="23"/>
      <c r="F25" s="23"/>
      <c r="G25" s="23"/>
      <c r="H25" s="230" t="s">
        <v>246</v>
      </c>
    </row>
    <row r="26" spans="1:8" x14ac:dyDescent="0.2">
      <c r="A26" s="193"/>
    </row>
    <row r="27" spans="1:8" ht="15" customHeight="1" x14ac:dyDescent="0.2">
      <c r="A27" s="133" t="s">
        <v>45</v>
      </c>
      <c r="B27" s="132" t="s">
        <v>46</v>
      </c>
      <c r="C27" s="130" t="s">
        <v>155</v>
      </c>
      <c r="D27" s="172" t="s">
        <v>177</v>
      </c>
      <c r="E27" s="172" t="s">
        <v>176</v>
      </c>
      <c r="F27" s="172" t="s">
        <v>175</v>
      </c>
      <c r="G27" s="171" t="s">
        <v>174</v>
      </c>
      <c r="H27" s="132" t="s">
        <v>173</v>
      </c>
    </row>
    <row r="28" spans="1:8" x14ac:dyDescent="0.2">
      <c r="A28" s="128"/>
      <c r="B28" s="128"/>
      <c r="C28" s="127"/>
      <c r="D28" s="127"/>
      <c r="E28" s="127"/>
      <c r="F28" s="127"/>
      <c r="G28" s="127"/>
      <c r="H28" s="229"/>
    </row>
    <row r="29" spans="1:8" x14ac:dyDescent="0.2">
      <c r="A29" s="128"/>
      <c r="B29" s="128"/>
      <c r="C29" s="127"/>
      <c r="D29" s="127"/>
      <c r="E29" s="127"/>
      <c r="F29" s="127"/>
      <c r="G29" s="127"/>
      <c r="H29" s="229"/>
    </row>
    <row r="30" spans="1:8" x14ac:dyDescent="0.2">
      <c r="A30" s="128"/>
      <c r="B30" s="128"/>
      <c r="C30" s="127"/>
      <c r="D30" s="127"/>
      <c r="E30" s="127"/>
      <c r="F30" s="127"/>
      <c r="G30" s="127"/>
      <c r="H30" s="229"/>
    </row>
    <row r="31" spans="1:8" x14ac:dyDescent="0.2">
      <c r="A31" s="128"/>
      <c r="B31" s="128"/>
      <c r="C31" s="127"/>
      <c r="D31" s="127"/>
      <c r="E31" s="127"/>
      <c r="F31" s="127"/>
      <c r="G31" s="127"/>
      <c r="H31" s="229"/>
    </row>
    <row r="32" spans="1:8" x14ac:dyDescent="0.2">
      <c r="A32" s="128"/>
      <c r="B32" s="128"/>
      <c r="C32" s="127"/>
      <c r="D32" s="127"/>
      <c r="E32" s="127"/>
      <c r="F32" s="127"/>
      <c r="G32" s="127"/>
      <c r="H32" s="229"/>
    </row>
    <row r="33" spans="1:8" x14ac:dyDescent="0.2">
      <c r="A33" s="128"/>
      <c r="B33" s="128"/>
      <c r="C33" s="127"/>
      <c r="D33" s="127"/>
      <c r="E33" s="127"/>
      <c r="F33" s="127"/>
      <c r="G33" s="127"/>
      <c r="H33" s="229"/>
    </row>
    <row r="34" spans="1:8" x14ac:dyDescent="0.2">
      <c r="A34" s="128"/>
      <c r="B34" s="128"/>
      <c r="C34" s="127"/>
      <c r="D34" s="127"/>
      <c r="E34" s="127"/>
      <c r="F34" s="127"/>
      <c r="G34" s="127"/>
      <c r="H34" s="229"/>
    </row>
    <row r="35" spans="1:8" x14ac:dyDescent="0.2">
      <c r="A35" s="128"/>
      <c r="B35" s="128"/>
      <c r="C35" s="127"/>
      <c r="D35" s="127"/>
      <c r="E35" s="127"/>
      <c r="F35" s="127"/>
      <c r="G35" s="127"/>
      <c r="H35" s="229"/>
    </row>
    <row r="36" spans="1:8" x14ac:dyDescent="0.2">
      <c r="A36" s="128"/>
      <c r="B36" s="128"/>
      <c r="C36" s="127"/>
      <c r="D36" s="127"/>
      <c r="E36" s="127"/>
      <c r="F36" s="127"/>
      <c r="G36" s="127"/>
      <c r="H36" s="229"/>
    </row>
    <row r="37" spans="1:8" x14ac:dyDescent="0.2">
      <c r="A37" s="128"/>
      <c r="B37" s="128"/>
      <c r="C37" s="127"/>
      <c r="D37" s="127"/>
      <c r="E37" s="127"/>
      <c r="F37" s="127"/>
      <c r="G37" s="127"/>
      <c r="H37" s="229"/>
    </row>
    <row r="38" spans="1:8" x14ac:dyDescent="0.2">
      <c r="A38" s="128"/>
      <c r="B38" s="128"/>
      <c r="C38" s="127"/>
      <c r="D38" s="127"/>
      <c r="E38" s="127"/>
      <c r="F38" s="127"/>
      <c r="G38" s="127"/>
      <c r="H38" s="229"/>
    </row>
    <row r="39" spans="1:8" x14ac:dyDescent="0.2">
      <c r="A39" s="128"/>
      <c r="B39" s="128"/>
      <c r="C39" s="127"/>
      <c r="D39" s="127"/>
      <c r="E39" s="127"/>
      <c r="F39" s="127"/>
      <c r="G39" s="127"/>
      <c r="H39" s="229"/>
    </row>
    <row r="40" spans="1:8" x14ac:dyDescent="0.2">
      <c r="A40" s="128"/>
      <c r="B40" s="128"/>
      <c r="C40" s="127"/>
      <c r="D40" s="127"/>
      <c r="E40" s="127"/>
      <c r="F40" s="127"/>
      <c r="G40" s="127"/>
      <c r="H40" s="229"/>
    </row>
    <row r="41" spans="1:8" x14ac:dyDescent="0.2">
      <c r="A41" s="128"/>
      <c r="B41" s="128"/>
      <c r="C41" s="127"/>
      <c r="D41" s="127"/>
      <c r="E41" s="127"/>
      <c r="F41" s="127"/>
      <c r="G41" s="127"/>
      <c r="H41" s="229"/>
    </row>
    <row r="42" spans="1:8" x14ac:dyDescent="0.2">
      <c r="A42" s="228"/>
      <c r="B42" s="228" t="s">
        <v>245</v>
      </c>
      <c r="C42" s="227">
        <f>SUM(C28:C41)</f>
        <v>0</v>
      </c>
      <c r="D42" s="227">
        <f>SUM(D28:D41)</f>
        <v>0</v>
      </c>
      <c r="E42" s="227">
        <f>SUM(E28:E41)</f>
        <v>0</v>
      </c>
      <c r="F42" s="227">
        <f>SUM(F28:F41)</f>
        <v>0</v>
      </c>
      <c r="G42" s="227">
        <f>SUM(G28:G41)</f>
        <v>0</v>
      </c>
      <c r="H42" s="227"/>
    </row>
  </sheetData>
  <dataValidations count="8">
    <dataValidation allowBlank="1" showInputMessage="1" showErrorMessage="1" prompt="Saldo final de la Información Financiera Trimestral que se presenta (trimestral: 1er, 2do, 3ro. o 4to.)." sqref="C7 C27"/>
    <dataValidation allowBlank="1" showInputMessage="1" showErrorMessage="1" prompt="Corresponde al número de la cuenta de acuerdo al Plan de Cuentas emitido por el CONAC (DOF 23/12/2015)." sqref="A7 A27"/>
    <dataValidation allowBlank="1" showInputMessage="1" showErrorMessage="1" prompt="Informar sobre la factibilidad de pago." sqref="H7 H27"/>
    <dataValidation allowBlank="1" showInputMessage="1" showErrorMessage="1" prompt="Importe de la cuentas por cobrar con vencimiento mayor a 365 días." sqref="G7 G27"/>
    <dataValidation allowBlank="1" showInputMessage="1" showErrorMessage="1" prompt="Importe de la cuentas por cobrar con fecha de vencimiento de 181 a 365 días." sqref="F7 F27"/>
    <dataValidation allowBlank="1" showInputMessage="1" showErrorMessage="1" prompt="Importe de la cuentas por cobrar con fecha de vencimiento de 91 a 180 días." sqref="E7 E27"/>
    <dataValidation allowBlank="1" showInputMessage="1" showErrorMessage="1" prompt="Importe de la cuentas por cobrar con fecha de vencimiento de 1 a 90 días." sqref="D7 D27"/>
    <dataValidation allowBlank="1" showInputMessage="1" showErrorMessage="1" prompt="Corresponde al nombre o descripción de la cuenta de acuerdo al Plan de Cuentas emitido por el CONAC." sqref="B7 B27"/>
  </dataValidations>
  <pageMargins left="0.7" right="0.7" top="0.75" bottom="0.75" header="0.3" footer="0.3"/>
  <pageSetup scale="55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zoomScaleSheetLayoutView="100" workbookViewId="0">
      <selection activeCell="B16" sqref="B16"/>
    </sheetView>
  </sheetViews>
  <sheetFormatPr baseColWidth="10" defaultColWidth="13.7109375" defaultRowHeight="11.25" x14ac:dyDescent="0.2"/>
  <cols>
    <col min="1" max="1" width="20.7109375" style="83" customWidth="1"/>
    <col min="2" max="2" width="50.7109375" style="83" customWidth="1"/>
    <col min="3" max="3" width="17.7109375" style="7" customWidth="1"/>
    <col min="4" max="5" width="17.7109375" style="83" customWidth="1"/>
    <col min="6" max="16384" width="13.7109375" style="83"/>
  </cols>
  <sheetData>
    <row r="1" spans="1:5" x14ac:dyDescent="0.2">
      <c r="A1" s="3" t="s">
        <v>43</v>
      </c>
      <c r="B1" s="3"/>
      <c r="D1" s="7"/>
    </row>
    <row r="2" spans="1:5" x14ac:dyDescent="0.2">
      <c r="A2" s="3" t="s">
        <v>139</v>
      </c>
      <c r="B2" s="3"/>
      <c r="D2" s="7"/>
      <c r="E2" s="5" t="s">
        <v>44</v>
      </c>
    </row>
    <row r="5" spans="1:5" ht="11.25" customHeight="1" x14ac:dyDescent="0.2">
      <c r="A5" s="239" t="s">
        <v>255</v>
      </c>
      <c r="B5" s="239"/>
      <c r="E5" s="230" t="s">
        <v>252</v>
      </c>
    </row>
    <row r="6" spans="1:5" x14ac:dyDescent="0.2">
      <c r="D6" s="23"/>
    </row>
    <row r="7" spans="1:5" ht="15" customHeight="1" x14ac:dyDescent="0.2">
      <c r="A7" s="133" t="s">
        <v>45</v>
      </c>
      <c r="B7" s="132" t="s">
        <v>46</v>
      </c>
      <c r="C7" s="130" t="s">
        <v>155</v>
      </c>
      <c r="D7" s="130" t="s">
        <v>251</v>
      </c>
      <c r="E7" s="130" t="s">
        <v>173</v>
      </c>
    </row>
    <row r="8" spans="1:5" ht="11.25" customHeight="1" x14ac:dyDescent="0.2">
      <c r="A8" s="128"/>
      <c r="B8" s="128" t="s">
        <v>444</v>
      </c>
      <c r="C8" s="229"/>
      <c r="D8" s="229"/>
      <c r="E8" s="208"/>
    </row>
    <row r="9" spans="1:5" x14ac:dyDescent="0.2">
      <c r="A9" s="128"/>
      <c r="B9" s="128"/>
      <c r="C9" s="229"/>
      <c r="D9" s="229"/>
      <c r="E9" s="208"/>
    </row>
    <row r="10" spans="1:5" x14ac:dyDescent="0.2">
      <c r="A10" s="238"/>
      <c r="B10" s="238" t="s">
        <v>254</v>
      </c>
      <c r="C10" s="237">
        <f>SUM(C8:C9)</f>
        <v>0</v>
      </c>
      <c r="D10" s="231"/>
      <c r="E10" s="231"/>
    </row>
    <row r="13" spans="1:5" ht="11.25" customHeight="1" x14ac:dyDescent="0.2">
      <c r="A13" s="122" t="s">
        <v>253</v>
      </c>
      <c r="B13" s="95"/>
      <c r="E13" s="230" t="s">
        <v>252</v>
      </c>
    </row>
    <row r="14" spans="1:5" x14ac:dyDescent="0.2">
      <c r="A14" s="193"/>
    </row>
    <row r="15" spans="1:5" ht="15" customHeight="1" x14ac:dyDescent="0.2">
      <c r="A15" s="133" t="s">
        <v>45</v>
      </c>
      <c r="B15" s="132" t="s">
        <v>46</v>
      </c>
      <c r="C15" s="130" t="s">
        <v>155</v>
      </c>
      <c r="D15" s="130" t="s">
        <v>251</v>
      </c>
      <c r="E15" s="130" t="s">
        <v>173</v>
      </c>
    </row>
    <row r="16" spans="1:5" x14ac:dyDescent="0.2">
      <c r="A16" s="236"/>
      <c r="B16" s="128" t="s">
        <v>444</v>
      </c>
      <c r="C16" s="234"/>
      <c r="D16" s="229"/>
      <c r="E16" s="208"/>
    </row>
    <row r="17" spans="1:5" x14ac:dyDescent="0.2">
      <c r="A17" s="128"/>
      <c r="B17" s="233"/>
      <c r="C17" s="229"/>
      <c r="D17" s="229"/>
      <c r="E17" s="208"/>
    </row>
    <row r="18" spans="1:5" x14ac:dyDescent="0.2">
      <c r="A18" s="228"/>
      <c r="B18" s="228" t="s">
        <v>250</v>
      </c>
      <c r="C18" s="232">
        <f>SUM(C16:C17)</f>
        <v>0</v>
      </c>
      <c r="D18" s="231"/>
      <c r="E18" s="231"/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zoomScaleSheetLayoutView="100" workbookViewId="0">
      <selection activeCell="B24" sqref="B24"/>
    </sheetView>
  </sheetViews>
  <sheetFormatPr baseColWidth="10" defaultRowHeight="11.25" x14ac:dyDescent="0.2"/>
  <cols>
    <col min="1" max="1" width="20.7109375" style="83" customWidth="1"/>
    <col min="2" max="2" width="50.7109375" style="83" customWidth="1"/>
    <col min="3" max="3" width="17.7109375" style="7" customWidth="1"/>
    <col min="4" max="5" width="17.7109375" style="83" customWidth="1"/>
    <col min="6" max="16384" width="11.42578125" style="83"/>
  </cols>
  <sheetData>
    <row r="1" spans="1:5" s="12" customFormat="1" x14ac:dyDescent="0.2">
      <c r="A1" s="21" t="s">
        <v>43</v>
      </c>
      <c r="B1" s="21"/>
      <c r="C1" s="242"/>
      <c r="D1" s="24"/>
      <c r="E1" s="5"/>
    </row>
    <row r="2" spans="1:5" s="12" customFormat="1" x14ac:dyDescent="0.2">
      <c r="A2" s="21" t="s">
        <v>139</v>
      </c>
      <c r="B2" s="21"/>
      <c r="C2" s="13"/>
    </row>
    <row r="3" spans="1:5" s="12" customFormat="1" x14ac:dyDescent="0.2">
      <c r="C3" s="13"/>
    </row>
    <row r="4" spans="1:5" s="12" customFormat="1" x14ac:dyDescent="0.2">
      <c r="C4" s="13"/>
    </row>
    <row r="5" spans="1:5" s="12" customFormat="1" x14ac:dyDescent="0.2">
      <c r="A5" s="122" t="s">
        <v>263</v>
      </c>
      <c r="B5" s="95"/>
      <c r="C5" s="7"/>
      <c r="D5" s="83"/>
      <c r="E5" s="230" t="s">
        <v>257</v>
      </c>
    </row>
    <row r="6" spans="1:5" s="12" customFormat="1" x14ac:dyDescent="0.2">
      <c r="A6" s="193"/>
      <c r="B6" s="83"/>
      <c r="C6" s="7"/>
      <c r="D6" s="83"/>
      <c r="E6" s="83"/>
    </row>
    <row r="7" spans="1:5" s="12" customFormat="1" ht="15" customHeight="1" x14ac:dyDescent="0.2">
      <c r="A7" s="133" t="s">
        <v>45</v>
      </c>
      <c r="B7" s="132" t="s">
        <v>46</v>
      </c>
      <c r="C7" s="130" t="s">
        <v>155</v>
      </c>
      <c r="D7" s="130" t="s">
        <v>251</v>
      </c>
      <c r="E7" s="130" t="s">
        <v>173</v>
      </c>
    </row>
    <row r="8" spans="1:5" s="12" customFormat="1" x14ac:dyDescent="0.2">
      <c r="A8" s="236"/>
      <c r="B8" s="235" t="s">
        <v>444</v>
      </c>
      <c r="C8" s="234"/>
      <c r="D8" s="229"/>
      <c r="E8" s="208"/>
    </row>
    <row r="9" spans="1:5" s="12" customFormat="1" x14ac:dyDescent="0.2">
      <c r="A9" s="128"/>
      <c r="B9" s="233"/>
      <c r="C9" s="229"/>
      <c r="D9" s="229"/>
      <c r="E9" s="208"/>
    </row>
    <row r="10" spans="1:5" s="12" customFormat="1" x14ac:dyDescent="0.2">
      <c r="A10" s="228"/>
      <c r="B10" s="228" t="s">
        <v>262</v>
      </c>
      <c r="C10" s="232">
        <f>SUM(C8:C9)</f>
        <v>0</v>
      </c>
      <c r="D10" s="231"/>
      <c r="E10" s="231"/>
    </row>
    <row r="11" spans="1:5" s="12" customFormat="1" x14ac:dyDescent="0.2">
      <c r="C11" s="13"/>
    </row>
    <row r="12" spans="1:5" s="12" customFormat="1" x14ac:dyDescent="0.2">
      <c r="C12" s="13"/>
    </row>
    <row r="13" spans="1:5" s="12" customFormat="1" ht="11.25" customHeight="1" x14ac:dyDescent="0.2">
      <c r="A13" s="122" t="s">
        <v>261</v>
      </c>
      <c r="B13" s="122"/>
      <c r="C13" s="13"/>
      <c r="D13" s="25"/>
      <c r="E13" s="95" t="s">
        <v>260</v>
      </c>
    </row>
    <row r="14" spans="1:5" s="24" customFormat="1" x14ac:dyDescent="0.2">
      <c r="A14" s="186"/>
      <c r="B14" s="186"/>
      <c r="C14" s="23"/>
      <c r="D14" s="25"/>
    </row>
    <row r="15" spans="1:5" ht="15" customHeight="1" x14ac:dyDescent="0.2">
      <c r="A15" s="133" t="s">
        <v>45</v>
      </c>
      <c r="B15" s="132" t="s">
        <v>46</v>
      </c>
      <c r="C15" s="130" t="s">
        <v>155</v>
      </c>
      <c r="D15" s="130" t="s">
        <v>251</v>
      </c>
      <c r="E15" s="130" t="s">
        <v>173</v>
      </c>
    </row>
    <row r="16" spans="1:5" ht="11.25" customHeight="1" x14ac:dyDescent="0.2">
      <c r="A16" s="143"/>
      <c r="B16" s="235" t="s">
        <v>444</v>
      </c>
      <c r="C16" s="127"/>
      <c r="D16" s="127"/>
      <c r="E16" s="208"/>
    </row>
    <row r="17" spans="1:5" x14ac:dyDescent="0.2">
      <c r="A17" s="143"/>
      <c r="B17" s="181"/>
      <c r="C17" s="127"/>
      <c r="D17" s="127"/>
      <c r="E17" s="208"/>
    </row>
    <row r="18" spans="1:5" x14ac:dyDescent="0.2">
      <c r="A18" s="241"/>
      <c r="B18" s="241" t="s">
        <v>259</v>
      </c>
      <c r="C18" s="240">
        <f>SUM(C16:C17)</f>
        <v>0</v>
      </c>
      <c r="D18" s="149"/>
      <c r="E18" s="149"/>
    </row>
    <row r="21" spans="1:5" x14ac:dyDescent="0.2">
      <c r="A21" s="122" t="s">
        <v>258</v>
      </c>
      <c r="B21" s="95"/>
      <c r="E21" s="230" t="s">
        <v>257</v>
      </c>
    </row>
    <row r="22" spans="1:5" x14ac:dyDescent="0.2">
      <c r="A22" s="193"/>
    </row>
    <row r="23" spans="1:5" ht="15" customHeight="1" x14ac:dyDescent="0.2">
      <c r="A23" s="133" t="s">
        <v>45</v>
      </c>
      <c r="B23" s="132" t="s">
        <v>46</v>
      </c>
      <c r="C23" s="130" t="s">
        <v>155</v>
      </c>
      <c r="D23" s="130" t="s">
        <v>251</v>
      </c>
      <c r="E23" s="130" t="s">
        <v>173</v>
      </c>
    </row>
    <row r="24" spans="1:5" x14ac:dyDescent="0.2">
      <c r="A24" s="236"/>
      <c r="B24" s="235" t="s">
        <v>444</v>
      </c>
      <c r="C24" s="234"/>
      <c r="D24" s="229"/>
      <c r="E24" s="208"/>
    </row>
    <row r="25" spans="1:5" x14ac:dyDescent="0.2">
      <c r="A25" s="128"/>
      <c r="B25" s="233"/>
      <c r="C25" s="229"/>
      <c r="D25" s="229"/>
      <c r="E25" s="208"/>
    </row>
    <row r="26" spans="1:5" x14ac:dyDescent="0.2">
      <c r="A26" s="228"/>
      <c r="B26" s="228" t="s">
        <v>256</v>
      </c>
      <c r="C26" s="232">
        <f>SUM(C24:C25)</f>
        <v>0</v>
      </c>
      <c r="D26" s="231"/>
      <c r="E26" s="231"/>
    </row>
  </sheetData>
  <dataValidations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" right="0.7" top="0.75" bottom="0.75" header="0.3" footer="0.3"/>
  <pageSetup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zoomScaleNormal="100" zoomScaleSheetLayoutView="100" workbookViewId="0">
      <selection activeCell="B10" sqref="B10"/>
    </sheetView>
  </sheetViews>
  <sheetFormatPr baseColWidth="10" defaultRowHeight="11.25" x14ac:dyDescent="0.2"/>
  <cols>
    <col min="1" max="1" width="8.7109375" style="94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7" customWidth="1"/>
    <col min="8" max="8" width="14.28515625" style="27" customWidth="1"/>
    <col min="9" max="9" width="13.42578125" style="27" customWidth="1"/>
    <col min="10" max="10" width="9.42578125" style="27" customWidth="1"/>
    <col min="11" max="12" width="9.7109375" style="27" customWidth="1"/>
    <col min="13" max="15" width="12.7109375" style="27" customWidth="1"/>
    <col min="16" max="16" width="9.140625" style="2" customWidth="1"/>
    <col min="17" max="18" width="10.7109375" style="2" customWidth="1"/>
    <col min="19" max="19" width="10.7109375" style="33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99"/>
    <col min="29" max="16384" width="11.42578125" style="98"/>
  </cols>
  <sheetData>
    <row r="1" spans="1:28" s="24" customFormat="1" ht="18" customHeight="1" x14ac:dyDescent="0.2">
      <c r="A1" s="363" t="s">
        <v>474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5"/>
      <c r="AB1" s="12"/>
    </row>
    <row r="2" spans="1:28" s="24" customFormat="1" x14ac:dyDescent="0.2">
      <c r="A2" s="83"/>
      <c r="B2" s="83"/>
      <c r="C2" s="83"/>
      <c r="D2" s="83"/>
      <c r="E2" s="83"/>
      <c r="F2" s="7"/>
      <c r="G2" s="7"/>
      <c r="H2" s="7"/>
      <c r="I2" s="7"/>
      <c r="J2" s="7"/>
      <c r="K2" s="7"/>
      <c r="L2" s="7"/>
      <c r="M2" s="7"/>
      <c r="N2" s="7"/>
      <c r="O2" s="7"/>
      <c r="P2" s="83"/>
      <c r="Q2" s="83"/>
      <c r="R2" s="83"/>
      <c r="S2" s="26"/>
      <c r="T2" s="83"/>
      <c r="U2" s="83"/>
      <c r="V2" s="83"/>
      <c r="W2" s="83"/>
      <c r="X2" s="83"/>
      <c r="Y2" s="83"/>
      <c r="Z2" s="83"/>
      <c r="AA2" s="83"/>
      <c r="AB2" s="12"/>
    </row>
    <row r="3" spans="1:28" s="24" customFormat="1" x14ac:dyDescent="0.2">
      <c r="A3" s="83"/>
      <c r="B3" s="83"/>
      <c r="C3" s="83"/>
      <c r="D3" s="83"/>
      <c r="E3" s="83"/>
      <c r="F3" s="7"/>
      <c r="G3" s="7"/>
      <c r="H3" s="7"/>
      <c r="I3" s="7"/>
      <c r="J3" s="7"/>
      <c r="K3" s="7"/>
      <c r="L3" s="7"/>
      <c r="M3" s="7"/>
      <c r="N3" s="7"/>
      <c r="O3" s="7"/>
      <c r="P3" s="83"/>
      <c r="Q3" s="83"/>
      <c r="R3" s="83"/>
      <c r="S3" s="26"/>
      <c r="T3" s="83"/>
      <c r="U3" s="83"/>
      <c r="V3" s="83"/>
      <c r="W3" s="83"/>
      <c r="X3" s="83"/>
      <c r="Y3" s="83"/>
      <c r="Z3" s="83"/>
      <c r="AA3" s="83"/>
      <c r="AB3" s="12"/>
    </row>
    <row r="4" spans="1:28" s="24" customFormat="1" ht="11.25" customHeight="1" x14ac:dyDescent="0.2">
      <c r="A4" s="122" t="s">
        <v>130</v>
      </c>
      <c r="B4" s="92"/>
      <c r="C4" s="92"/>
      <c r="D4" s="92"/>
      <c r="E4" s="93"/>
      <c r="F4" s="13"/>
      <c r="G4" s="13"/>
      <c r="H4" s="13"/>
      <c r="I4" s="13"/>
      <c r="J4" s="27"/>
      <c r="K4" s="27"/>
      <c r="L4" s="27"/>
      <c r="M4" s="27"/>
      <c r="N4" s="27"/>
      <c r="O4" s="7"/>
      <c r="P4" s="364" t="s">
        <v>54</v>
      </c>
      <c r="Q4" s="364"/>
      <c r="R4" s="364"/>
      <c r="S4" s="364"/>
      <c r="T4" s="364"/>
      <c r="U4" s="83"/>
      <c r="V4" s="83"/>
      <c r="W4" s="83"/>
      <c r="X4" s="83"/>
      <c r="Y4" s="83"/>
      <c r="Z4" s="83"/>
      <c r="AA4" s="83"/>
      <c r="AB4" s="12"/>
    </row>
    <row r="5" spans="1:28" s="24" customFormat="1" x14ac:dyDescent="0.2">
      <c r="A5" s="72"/>
      <c r="B5" s="73"/>
      <c r="C5" s="74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 x14ac:dyDescent="0.2">
      <c r="A6" s="75"/>
      <c r="B6" s="365" t="s">
        <v>55</v>
      </c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6"/>
    </row>
    <row r="7" spans="1:28" ht="12.95" customHeight="1" x14ac:dyDescent="0.2">
      <c r="A7" s="117"/>
      <c r="B7" s="117"/>
      <c r="C7" s="117"/>
      <c r="D7" s="117"/>
      <c r="E7" s="117"/>
      <c r="F7" s="120" t="s">
        <v>120</v>
      </c>
      <c r="G7" s="119"/>
      <c r="H7" s="121" t="s">
        <v>151</v>
      </c>
      <c r="I7" s="118"/>
      <c r="J7" s="117"/>
      <c r="K7" s="120" t="s">
        <v>121</v>
      </c>
      <c r="L7" s="119"/>
      <c r="M7" s="118"/>
      <c r="N7" s="118"/>
      <c r="O7" s="118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</row>
    <row r="8" spans="1:28" s="112" customFormat="1" ht="33.75" customHeight="1" x14ac:dyDescent="0.25">
      <c r="A8" s="114" t="s">
        <v>125</v>
      </c>
      <c r="B8" s="114" t="s">
        <v>56</v>
      </c>
      <c r="C8" s="114" t="s">
        <v>57</v>
      </c>
      <c r="D8" s="114" t="s">
        <v>134</v>
      </c>
      <c r="E8" s="114" t="s">
        <v>126</v>
      </c>
      <c r="F8" s="116" t="s">
        <v>69</v>
      </c>
      <c r="G8" s="116" t="s">
        <v>70</v>
      </c>
      <c r="H8" s="116" t="s">
        <v>70</v>
      </c>
      <c r="I8" s="115" t="s">
        <v>127</v>
      </c>
      <c r="J8" s="114" t="s">
        <v>58</v>
      </c>
      <c r="K8" s="116" t="s">
        <v>69</v>
      </c>
      <c r="L8" s="116" t="s">
        <v>70</v>
      </c>
      <c r="M8" s="115" t="s">
        <v>122</v>
      </c>
      <c r="N8" s="115" t="s">
        <v>123</v>
      </c>
      <c r="O8" s="115" t="s">
        <v>59</v>
      </c>
      <c r="P8" s="114" t="s">
        <v>128</v>
      </c>
      <c r="Q8" s="114" t="s">
        <v>129</v>
      </c>
      <c r="R8" s="114" t="s">
        <v>60</v>
      </c>
      <c r="S8" s="114" t="s">
        <v>61</v>
      </c>
      <c r="T8" s="114" t="s">
        <v>62</v>
      </c>
      <c r="U8" s="114" t="s">
        <v>63</v>
      </c>
      <c r="V8" s="114" t="s">
        <v>64</v>
      </c>
      <c r="W8" s="114" t="s">
        <v>65</v>
      </c>
      <c r="X8" s="114" t="s">
        <v>66</v>
      </c>
      <c r="Y8" s="114" t="s">
        <v>124</v>
      </c>
      <c r="Z8" s="114" t="s">
        <v>67</v>
      </c>
      <c r="AA8" s="114" t="s">
        <v>68</v>
      </c>
      <c r="AB8" s="113"/>
    </row>
    <row r="9" spans="1:28" x14ac:dyDescent="0.2">
      <c r="A9" s="109" t="s">
        <v>71</v>
      </c>
      <c r="B9" s="104" t="s">
        <v>444</v>
      </c>
      <c r="C9" s="102"/>
      <c r="D9" s="102"/>
      <c r="E9" s="102"/>
      <c r="F9" s="106"/>
      <c r="G9" s="106"/>
      <c r="H9" s="108"/>
      <c r="I9" s="108"/>
      <c r="J9" s="107"/>
      <c r="K9" s="106"/>
      <c r="L9" s="106"/>
      <c r="M9" s="106"/>
      <c r="N9" s="106"/>
      <c r="O9" s="106"/>
      <c r="P9" s="105"/>
      <c r="Q9" s="105"/>
      <c r="R9" s="103"/>
      <c r="S9" s="103"/>
      <c r="T9" s="102"/>
      <c r="U9" s="102"/>
      <c r="V9" s="104"/>
      <c r="W9" s="104"/>
      <c r="X9" s="102"/>
      <c r="Y9" s="102"/>
      <c r="Z9" s="103"/>
      <c r="AA9" s="102"/>
    </row>
    <row r="10" spans="1:28" s="110" customFormat="1" x14ac:dyDescent="0.2">
      <c r="A10" s="109" t="s">
        <v>72</v>
      </c>
      <c r="B10" s="104"/>
      <c r="C10" s="102"/>
      <c r="D10" s="102"/>
      <c r="E10" s="102"/>
      <c r="F10" s="106"/>
      <c r="G10" s="106"/>
      <c r="H10" s="108"/>
      <c r="I10" s="108"/>
      <c r="J10" s="107"/>
      <c r="K10" s="106"/>
      <c r="L10" s="106"/>
      <c r="M10" s="106"/>
      <c r="N10" s="106"/>
      <c r="O10" s="106"/>
      <c r="P10" s="105"/>
      <c r="Q10" s="105"/>
      <c r="R10" s="103"/>
      <c r="S10" s="103"/>
      <c r="T10" s="102"/>
      <c r="U10" s="102"/>
      <c r="V10" s="104"/>
      <c r="W10" s="104"/>
      <c r="X10" s="102"/>
      <c r="Y10" s="102"/>
      <c r="Z10" s="103"/>
      <c r="AA10" s="102"/>
      <c r="AB10" s="111"/>
    </row>
    <row r="11" spans="1:28" s="99" customFormat="1" x14ac:dyDescent="0.2">
      <c r="A11" s="109" t="s">
        <v>73</v>
      </c>
      <c r="B11" s="104"/>
      <c r="C11" s="102"/>
      <c r="D11" s="102"/>
      <c r="E11" s="102"/>
      <c r="F11" s="106"/>
      <c r="G11" s="106"/>
      <c r="H11" s="108"/>
      <c r="I11" s="108"/>
      <c r="J11" s="107"/>
      <c r="K11" s="106"/>
      <c r="L11" s="106"/>
      <c r="M11" s="106"/>
      <c r="N11" s="106"/>
      <c r="O11" s="106"/>
      <c r="P11" s="105"/>
      <c r="Q11" s="105"/>
      <c r="R11" s="103"/>
      <c r="S11" s="103"/>
      <c r="T11" s="102"/>
      <c r="U11" s="102"/>
      <c r="V11" s="104"/>
      <c r="W11" s="104"/>
      <c r="X11" s="102"/>
      <c r="Y11" s="102"/>
      <c r="Z11" s="103"/>
      <c r="AA11" s="102"/>
    </row>
    <row r="12" spans="1:28" s="99" customFormat="1" x14ac:dyDescent="0.2">
      <c r="A12" s="109" t="s">
        <v>74</v>
      </c>
      <c r="B12" s="104"/>
      <c r="C12" s="102"/>
      <c r="D12" s="102"/>
      <c r="E12" s="102"/>
      <c r="F12" s="106"/>
      <c r="G12" s="106"/>
      <c r="H12" s="108"/>
      <c r="I12" s="108"/>
      <c r="J12" s="107"/>
      <c r="K12" s="106"/>
      <c r="L12" s="106"/>
      <c r="M12" s="106"/>
      <c r="N12" s="106"/>
      <c r="O12" s="106"/>
      <c r="P12" s="105"/>
      <c r="Q12" s="105"/>
      <c r="R12" s="103"/>
      <c r="S12" s="103"/>
      <c r="T12" s="102"/>
      <c r="U12" s="102"/>
      <c r="V12" s="104"/>
      <c r="W12" s="104"/>
      <c r="X12" s="102"/>
      <c r="Y12" s="102"/>
      <c r="Z12" s="103"/>
      <c r="AA12" s="102"/>
    </row>
    <row r="13" spans="1:28" s="99" customFormat="1" x14ac:dyDescent="0.2">
      <c r="A13" s="109"/>
      <c r="B13" s="104"/>
      <c r="C13" s="102"/>
      <c r="D13" s="102"/>
      <c r="E13" s="102"/>
      <c r="F13" s="106"/>
      <c r="G13" s="106"/>
      <c r="H13" s="108"/>
      <c r="I13" s="108"/>
      <c r="J13" s="107"/>
      <c r="K13" s="106"/>
      <c r="L13" s="106"/>
      <c r="M13" s="106"/>
      <c r="N13" s="106"/>
      <c r="O13" s="106"/>
      <c r="P13" s="105"/>
      <c r="Q13" s="105"/>
      <c r="R13" s="103"/>
      <c r="S13" s="103"/>
      <c r="T13" s="102"/>
      <c r="U13" s="102"/>
      <c r="V13" s="104"/>
      <c r="W13" s="104"/>
      <c r="X13" s="102"/>
      <c r="Y13" s="102"/>
      <c r="Z13" s="103"/>
      <c r="AA13" s="102"/>
    </row>
    <row r="14" spans="1:28" s="99" customFormat="1" x14ac:dyDescent="0.2">
      <c r="A14" s="109"/>
      <c r="B14" s="104"/>
      <c r="C14" s="102"/>
      <c r="D14" s="102"/>
      <c r="E14" s="102"/>
      <c r="F14" s="106"/>
      <c r="G14" s="106"/>
      <c r="H14" s="108"/>
      <c r="I14" s="108"/>
      <c r="J14" s="107"/>
      <c r="K14" s="106"/>
      <c r="L14" s="106"/>
      <c r="M14" s="106"/>
      <c r="N14" s="106"/>
      <c r="O14" s="106"/>
      <c r="P14" s="105"/>
      <c r="Q14" s="105"/>
      <c r="R14" s="103"/>
      <c r="S14" s="103"/>
      <c r="T14" s="102"/>
      <c r="U14" s="102"/>
      <c r="V14" s="104"/>
      <c r="W14" s="104"/>
      <c r="X14" s="102"/>
      <c r="Y14" s="102"/>
      <c r="Z14" s="103"/>
      <c r="AA14" s="102"/>
    </row>
    <row r="15" spans="1:28" s="99" customFormat="1" x14ac:dyDescent="0.2">
      <c r="A15" s="109"/>
      <c r="B15" s="104"/>
      <c r="C15" s="102"/>
      <c r="D15" s="102"/>
      <c r="E15" s="102"/>
      <c r="F15" s="106"/>
      <c r="G15" s="106"/>
      <c r="H15" s="108"/>
      <c r="I15" s="108"/>
      <c r="J15" s="107"/>
      <c r="K15" s="106"/>
      <c r="L15" s="106"/>
      <c r="M15" s="106"/>
      <c r="N15" s="106"/>
      <c r="O15" s="106"/>
      <c r="P15" s="105"/>
      <c r="Q15" s="105"/>
      <c r="R15" s="103"/>
      <c r="S15" s="103"/>
      <c r="T15" s="102"/>
      <c r="U15" s="102"/>
      <c r="V15" s="104"/>
      <c r="W15" s="104"/>
      <c r="X15" s="102"/>
      <c r="Y15" s="102"/>
      <c r="Z15" s="103"/>
      <c r="AA15" s="102"/>
    </row>
    <row r="16" spans="1:28" s="99" customFormat="1" x14ac:dyDescent="0.2">
      <c r="A16" s="109"/>
      <c r="B16" s="104"/>
      <c r="C16" s="102"/>
      <c r="D16" s="102"/>
      <c r="E16" s="102"/>
      <c r="F16" s="106"/>
      <c r="G16" s="106"/>
      <c r="H16" s="108"/>
      <c r="I16" s="108"/>
      <c r="J16" s="107"/>
      <c r="K16" s="106"/>
      <c r="L16" s="106"/>
      <c r="M16" s="106"/>
      <c r="N16" s="106"/>
      <c r="O16" s="106"/>
      <c r="P16" s="105"/>
      <c r="Q16" s="105"/>
      <c r="R16" s="103"/>
      <c r="S16" s="103"/>
      <c r="T16" s="102"/>
      <c r="U16" s="102"/>
      <c r="V16" s="104"/>
      <c r="W16" s="104"/>
      <c r="X16" s="102"/>
      <c r="Y16" s="102"/>
      <c r="Z16" s="103"/>
      <c r="AA16" s="102"/>
    </row>
    <row r="17" spans="1:27" x14ac:dyDescent="0.2">
      <c r="A17" s="109"/>
      <c r="B17" s="104"/>
      <c r="C17" s="102"/>
      <c r="D17" s="102"/>
      <c r="E17" s="102"/>
      <c r="F17" s="106"/>
      <c r="G17" s="106"/>
      <c r="H17" s="108"/>
      <c r="I17" s="108"/>
      <c r="J17" s="107"/>
      <c r="K17" s="106"/>
      <c r="L17" s="106"/>
      <c r="M17" s="106"/>
      <c r="N17" s="106"/>
      <c r="O17" s="106"/>
      <c r="P17" s="105"/>
      <c r="Q17" s="105"/>
      <c r="R17" s="103"/>
      <c r="S17" s="103"/>
      <c r="T17" s="102"/>
      <c r="U17" s="102"/>
      <c r="V17" s="104"/>
      <c r="W17" s="104"/>
      <c r="X17" s="102"/>
      <c r="Y17" s="102"/>
      <c r="Z17" s="103"/>
      <c r="AA17" s="102"/>
    </row>
    <row r="18" spans="1:27" s="100" customFormat="1" x14ac:dyDescent="0.2">
      <c r="A18" s="101">
        <v>900001</v>
      </c>
      <c r="B18" s="76" t="s">
        <v>75</v>
      </c>
      <c r="C18" s="76"/>
      <c r="D18" s="76"/>
      <c r="E18" s="76"/>
      <c r="F18" s="77">
        <f>SUM(F9:F17)</f>
        <v>0</v>
      </c>
      <c r="G18" s="77">
        <f>SUM(G9:G17)</f>
        <v>0</v>
      </c>
      <c r="H18" s="77">
        <f>SUM(H9:H17)</f>
        <v>0</v>
      </c>
      <c r="I18" s="77">
        <f>SUM(I9:I17)</f>
        <v>0</v>
      </c>
      <c r="J18" s="78"/>
      <c r="K18" s="77">
        <f>SUM(K9:K17)</f>
        <v>0</v>
      </c>
      <c r="L18" s="77">
        <f>SUM(L9:L17)</f>
        <v>0</v>
      </c>
      <c r="M18" s="77">
        <f>SUM(M9:M17)</f>
        <v>0</v>
      </c>
      <c r="N18" s="77">
        <f>SUM(N9:N17)</f>
        <v>0</v>
      </c>
      <c r="O18" s="77">
        <f>SUM(O9:O17)</f>
        <v>0</v>
      </c>
      <c r="P18" s="79"/>
      <c r="Q18" s="76"/>
      <c r="R18" s="76"/>
      <c r="S18" s="80"/>
      <c r="T18" s="76"/>
      <c r="U18" s="76"/>
      <c r="V18" s="76"/>
      <c r="W18" s="76"/>
      <c r="X18" s="76"/>
      <c r="Y18" s="76"/>
      <c r="Z18" s="76"/>
      <c r="AA18" s="76"/>
    </row>
    <row r="19" spans="1:27" s="100" customFormat="1" x14ac:dyDescent="0.2">
      <c r="A19" s="15"/>
      <c r="B19" s="29"/>
      <c r="C19" s="29"/>
      <c r="D19" s="29"/>
      <c r="E19" s="29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1"/>
      <c r="Q19" s="29"/>
      <c r="R19" s="29"/>
      <c r="S19" s="32"/>
      <c r="T19" s="29"/>
      <c r="U19" s="29"/>
      <c r="V19" s="29"/>
      <c r="W19" s="29"/>
      <c r="X19" s="29"/>
      <c r="Y19" s="29"/>
      <c r="Z19" s="29"/>
      <c r="AA19" s="29"/>
    </row>
    <row r="20" spans="1:27" s="100" customFormat="1" x14ac:dyDescent="0.2">
      <c r="A20" s="15"/>
      <c r="B20" s="29"/>
      <c r="C20" s="29"/>
      <c r="D20" s="29"/>
      <c r="E20" s="29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1"/>
      <c r="Q20" s="29"/>
      <c r="R20" s="29"/>
      <c r="S20" s="32"/>
      <c r="T20" s="29"/>
      <c r="U20" s="29"/>
      <c r="V20" s="29"/>
      <c r="W20" s="29"/>
      <c r="X20" s="29"/>
      <c r="Y20" s="29"/>
      <c r="Z20" s="29"/>
      <c r="AA20" s="29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2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zoomScaleNormal="100" zoomScaleSheetLayoutView="100" workbookViewId="0">
      <selection activeCell="G65" sqref="G65"/>
    </sheetView>
  </sheetViews>
  <sheetFormatPr baseColWidth="10" defaultColWidth="12.42578125" defaultRowHeight="11.25" x14ac:dyDescent="0.2"/>
  <cols>
    <col min="1" max="1" width="19.7109375" style="83" customWidth="1"/>
    <col min="2" max="2" width="50.7109375" style="83" customWidth="1"/>
    <col min="3" max="4" width="17.7109375" style="4" customWidth="1"/>
    <col min="5" max="16384" width="12.42578125" style="83"/>
  </cols>
  <sheetData>
    <row r="1" spans="1:4" x14ac:dyDescent="0.2">
      <c r="A1" s="21" t="s">
        <v>43</v>
      </c>
      <c r="B1" s="21"/>
      <c r="D1" s="5"/>
    </row>
    <row r="2" spans="1:4" x14ac:dyDescent="0.2">
      <c r="A2" s="21" t="s">
        <v>0</v>
      </c>
      <c r="B2" s="21"/>
    </row>
    <row r="3" spans="1:4" s="12" customFormat="1" x14ac:dyDescent="0.2">
      <c r="C3" s="22"/>
      <c r="D3" s="22"/>
    </row>
    <row r="4" spans="1:4" s="12" customFormat="1" x14ac:dyDescent="0.2">
      <c r="C4" s="22"/>
      <c r="D4" s="22"/>
    </row>
    <row r="5" spans="1:4" s="12" customFormat="1" ht="11.25" customHeight="1" x14ac:dyDescent="0.2">
      <c r="A5" s="216" t="s">
        <v>269</v>
      </c>
      <c r="B5" s="216"/>
      <c r="C5" s="13"/>
      <c r="D5" s="95" t="s">
        <v>268</v>
      </c>
    </row>
    <row r="6" spans="1:4" ht="11.25" customHeight="1" x14ac:dyDescent="0.2">
      <c r="A6" s="222"/>
      <c r="B6" s="222"/>
      <c r="C6" s="223"/>
      <c r="D6" s="243"/>
    </row>
    <row r="7" spans="1:4" ht="15" customHeight="1" x14ac:dyDescent="0.2">
      <c r="A7" s="133" t="s">
        <v>45</v>
      </c>
      <c r="B7" s="132" t="s">
        <v>46</v>
      </c>
      <c r="C7" s="130" t="s">
        <v>155</v>
      </c>
      <c r="D7" s="130" t="s">
        <v>173</v>
      </c>
    </row>
    <row r="8" spans="1:4" x14ac:dyDescent="0.2">
      <c r="A8" s="143">
        <v>414304320</v>
      </c>
      <c r="B8" s="143" t="s">
        <v>475</v>
      </c>
      <c r="C8" s="141">
        <v>7995753.6299999999</v>
      </c>
      <c r="D8" s="127"/>
    </row>
    <row r="9" spans="1:4" x14ac:dyDescent="0.2">
      <c r="A9" s="143">
        <v>414304322</v>
      </c>
      <c r="B9" s="143" t="s">
        <v>476</v>
      </c>
      <c r="C9" s="141">
        <v>144499.97</v>
      </c>
      <c r="D9" s="127"/>
    </row>
    <row r="10" spans="1:4" x14ac:dyDescent="0.2">
      <c r="A10" s="143">
        <v>414304323</v>
      </c>
      <c r="B10" s="143" t="s">
        <v>477</v>
      </c>
      <c r="C10" s="141">
        <v>91278.54</v>
      </c>
      <c r="D10" s="127"/>
    </row>
    <row r="11" spans="1:4" x14ac:dyDescent="0.2">
      <c r="A11" s="143">
        <v>414304324</v>
      </c>
      <c r="B11" s="143" t="s">
        <v>478</v>
      </c>
      <c r="C11" s="141">
        <v>15999.87</v>
      </c>
      <c r="D11" s="127"/>
    </row>
    <row r="12" spans="1:4" x14ac:dyDescent="0.2">
      <c r="A12" s="143">
        <v>414304325</v>
      </c>
      <c r="B12" s="143" t="s">
        <v>479</v>
      </c>
      <c r="C12" s="141">
        <v>1791759.61</v>
      </c>
      <c r="D12" s="127"/>
    </row>
    <row r="13" spans="1:4" x14ac:dyDescent="0.2">
      <c r="A13" s="143">
        <v>414304327</v>
      </c>
      <c r="B13" s="143" t="s">
        <v>480</v>
      </c>
      <c r="C13" s="141">
        <v>106183.64</v>
      </c>
      <c r="D13" s="127"/>
    </row>
    <row r="14" spans="1:4" x14ac:dyDescent="0.2">
      <c r="A14" s="143">
        <v>414304329</v>
      </c>
      <c r="B14" s="143" t="s">
        <v>481</v>
      </c>
      <c r="C14" s="141">
        <v>1094.42</v>
      </c>
      <c r="D14" s="127"/>
    </row>
    <row r="15" spans="1:4" x14ac:dyDescent="0.2">
      <c r="A15" s="143">
        <v>414304350</v>
      </c>
      <c r="B15" s="143" t="s">
        <v>482</v>
      </c>
      <c r="C15" s="141">
        <v>301837.84999999998</v>
      </c>
      <c r="D15" s="127"/>
    </row>
    <row r="16" spans="1:4" x14ac:dyDescent="0.2">
      <c r="A16" s="143">
        <v>414304352</v>
      </c>
      <c r="B16" s="143" t="s">
        <v>483</v>
      </c>
      <c r="C16" s="141">
        <v>5725.95</v>
      </c>
      <c r="D16" s="127"/>
    </row>
    <row r="17" spans="1:4" x14ac:dyDescent="0.2">
      <c r="A17" s="143">
        <v>414304353</v>
      </c>
      <c r="B17" s="143" t="s">
        <v>484</v>
      </c>
      <c r="C17" s="141">
        <v>3651.14</v>
      </c>
      <c r="D17" s="127"/>
    </row>
    <row r="18" spans="1:4" x14ac:dyDescent="0.2">
      <c r="A18" s="143">
        <v>414304354</v>
      </c>
      <c r="B18" s="143" t="s">
        <v>485</v>
      </c>
      <c r="C18" s="141">
        <v>639.98</v>
      </c>
      <c r="D18" s="127"/>
    </row>
    <row r="19" spans="1:4" x14ac:dyDescent="0.2">
      <c r="A19" s="143">
        <v>414304355</v>
      </c>
      <c r="B19" s="143" t="s">
        <v>486</v>
      </c>
      <c r="C19" s="141">
        <v>61256.03</v>
      </c>
      <c r="D19" s="127"/>
    </row>
    <row r="20" spans="1:4" x14ac:dyDescent="0.2">
      <c r="A20" s="143">
        <v>414304357</v>
      </c>
      <c r="B20" s="143" t="s">
        <v>487</v>
      </c>
      <c r="C20" s="141">
        <v>3634.34</v>
      </c>
      <c r="D20" s="127"/>
    </row>
    <row r="21" spans="1:4" x14ac:dyDescent="0.2">
      <c r="A21" s="143">
        <v>414304359</v>
      </c>
      <c r="B21" s="143" t="s">
        <v>488</v>
      </c>
      <c r="C21" s="141">
        <v>43.79</v>
      </c>
      <c r="D21" s="127"/>
    </row>
    <row r="22" spans="1:4" x14ac:dyDescent="0.2">
      <c r="A22" s="143">
        <v>414304361</v>
      </c>
      <c r="B22" s="143" t="s">
        <v>489</v>
      </c>
      <c r="C22" s="141">
        <v>14764.35</v>
      </c>
      <c r="D22" s="127"/>
    </row>
    <row r="23" spans="1:4" x14ac:dyDescent="0.2">
      <c r="A23" s="143">
        <v>414304362</v>
      </c>
      <c r="B23" s="143" t="s">
        <v>490</v>
      </c>
      <c r="C23" s="141">
        <v>5699.17</v>
      </c>
      <c r="D23" s="127"/>
    </row>
    <row r="24" spans="1:4" x14ac:dyDescent="0.2">
      <c r="A24" s="143">
        <v>414304363</v>
      </c>
      <c r="B24" s="143" t="s">
        <v>491</v>
      </c>
      <c r="C24" s="141">
        <v>18529.12</v>
      </c>
      <c r="D24" s="127"/>
    </row>
    <row r="25" spans="1:4" x14ac:dyDescent="0.2">
      <c r="A25" s="143">
        <v>414304364</v>
      </c>
      <c r="B25" s="143" t="s">
        <v>492</v>
      </c>
      <c r="C25" s="141">
        <v>7808.8</v>
      </c>
      <c r="D25" s="127"/>
    </row>
    <row r="26" spans="1:4" x14ac:dyDescent="0.2">
      <c r="A26" s="143">
        <v>414304365</v>
      </c>
      <c r="B26" s="143" t="s">
        <v>493</v>
      </c>
      <c r="C26" s="141">
        <v>1025.58</v>
      </c>
      <c r="D26" s="127"/>
    </row>
    <row r="27" spans="1:4" x14ac:dyDescent="0.2">
      <c r="A27" s="143">
        <v>414304366</v>
      </c>
      <c r="B27" s="143" t="s">
        <v>494</v>
      </c>
      <c r="C27" s="141">
        <v>17996.38</v>
      </c>
      <c r="D27" s="127"/>
    </row>
    <row r="28" spans="1:4" x14ac:dyDescent="0.2">
      <c r="A28" s="143">
        <v>414304374</v>
      </c>
      <c r="B28" s="143" t="s">
        <v>495</v>
      </c>
      <c r="C28" s="141">
        <v>126493.21</v>
      </c>
      <c r="D28" s="127"/>
    </row>
    <row r="29" spans="1:4" x14ac:dyDescent="0.2">
      <c r="A29" s="143">
        <v>414304375</v>
      </c>
      <c r="B29" s="143" t="s">
        <v>496</v>
      </c>
      <c r="C29" s="141">
        <v>37278.120000000003</v>
      </c>
      <c r="D29" s="127"/>
    </row>
    <row r="30" spans="1:4" x14ac:dyDescent="0.2">
      <c r="A30" s="143">
        <v>414304381</v>
      </c>
      <c r="B30" s="143" t="s">
        <v>497</v>
      </c>
      <c r="C30" s="141">
        <v>0.75</v>
      </c>
      <c r="D30" s="127"/>
    </row>
    <row r="31" spans="1:4" x14ac:dyDescent="0.2">
      <c r="A31" s="143">
        <v>414304383</v>
      </c>
      <c r="B31" s="143" t="s">
        <v>498</v>
      </c>
      <c r="C31" s="141">
        <v>2579.52</v>
      </c>
      <c r="D31" s="127"/>
    </row>
    <row r="32" spans="1:4" x14ac:dyDescent="0.2">
      <c r="A32" s="143">
        <v>414304384</v>
      </c>
      <c r="B32" s="143" t="s">
        <v>499</v>
      </c>
      <c r="C32" s="141">
        <v>3262.42</v>
      </c>
      <c r="D32" s="127"/>
    </row>
    <row r="33" spans="1:4" x14ac:dyDescent="0.2">
      <c r="A33" s="143">
        <v>414304385</v>
      </c>
      <c r="B33" s="143" t="s">
        <v>500</v>
      </c>
      <c r="C33" s="141">
        <v>169.78</v>
      </c>
      <c r="D33" s="127"/>
    </row>
    <row r="34" spans="1:4" x14ac:dyDescent="0.2">
      <c r="A34" s="143">
        <v>414304386</v>
      </c>
      <c r="B34" s="143" t="s">
        <v>501</v>
      </c>
      <c r="C34" s="141">
        <v>173.78</v>
      </c>
      <c r="D34" s="127"/>
    </row>
    <row r="35" spans="1:4" x14ac:dyDescent="0.2">
      <c r="A35" s="143">
        <v>414304387</v>
      </c>
      <c r="B35" s="143" t="s">
        <v>502</v>
      </c>
      <c r="C35" s="141">
        <v>3063.54</v>
      </c>
      <c r="D35" s="127"/>
    </row>
    <row r="36" spans="1:4" x14ac:dyDescent="0.2">
      <c r="A36" s="143">
        <v>414304388</v>
      </c>
      <c r="B36" s="143" t="s">
        <v>503</v>
      </c>
      <c r="C36" s="141">
        <v>180.8</v>
      </c>
      <c r="D36" s="127"/>
    </row>
    <row r="37" spans="1:4" x14ac:dyDescent="0.2">
      <c r="A37" s="143">
        <v>414304389</v>
      </c>
      <c r="B37" s="143" t="s">
        <v>504</v>
      </c>
      <c r="C37" s="141">
        <v>8479</v>
      </c>
      <c r="D37" s="127"/>
    </row>
    <row r="38" spans="1:4" x14ac:dyDescent="0.2">
      <c r="A38" s="143">
        <v>414304390</v>
      </c>
      <c r="B38" s="143" t="s">
        <v>505</v>
      </c>
      <c r="C38" s="141">
        <v>2496.34</v>
      </c>
      <c r="D38" s="127"/>
    </row>
    <row r="39" spans="1:4" x14ac:dyDescent="0.2">
      <c r="A39" s="143">
        <v>414304391</v>
      </c>
      <c r="B39" s="143" t="s">
        <v>506</v>
      </c>
      <c r="C39" s="141">
        <v>28540</v>
      </c>
      <c r="D39" s="127"/>
    </row>
    <row r="40" spans="1:4" x14ac:dyDescent="0.2">
      <c r="A40" s="143">
        <v>414304392</v>
      </c>
      <c r="B40" s="143" t="s">
        <v>507</v>
      </c>
      <c r="C40" s="141">
        <v>944.56</v>
      </c>
      <c r="D40" s="127"/>
    </row>
    <row r="41" spans="1:4" x14ac:dyDescent="0.2">
      <c r="A41" s="143">
        <v>414304393</v>
      </c>
      <c r="B41" s="143" t="s">
        <v>508</v>
      </c>
      <c r="C41" s="141">
        <v>2349.09</v>
      </c>
      <c r="D41" s="127"/>
    </row>
    <row r="42" spans="1:4" x14ac:dyDescent="0.2">
      <c r="A42" s="143">
        <v>414304394</v>
      </c>
      <c r="B42" s="143" t="s">
        <v>509</v>
      </c>
      <c r="C42" s="141">
        <v>5511.92</v>
      </c>
      <c r="D42" s="127"/>
    </row>
    <row r="43" spans="1:4" x14ac:dyDescent="0.2">
      <c r="A43" s="143">
        <v>414304395</v>
      </c>
      <c r="B43" s="143" t="s">
        <v>510</v>
      </c>
      <c r="C43" s="141">
        <v>1551.72</v>
      </c>
      <c r="D43" s="127"/>
    </row>
    <row r="44" spans="1:4" x14ac:dyDescent="0.2">
      <c r="A44" s="143">
        <v>415105101</v>
      </c>
      <c r="B44" s="143" t="s">
        <v>511</v>
      </c>
      <c r="C44" s="141">
        <v>203.77</v>
      </c>
      <c r="D44" s="127"/>
    </row>
    <row r="45" spans="1:4" x14ac:dyDescent="0.2">
      <c r="A45" s="143">
        <v>415105103</v>
      </c>
      <c r="B45" s="143" t="s">
        <v>512</v>
      </c>
      <c r="C45" s="141">
        <v>5667</v>
      </c>
      <c r="D45" s="127"/>
    </row>
    <row r="46" spans="1:4" x14ac:dyDescent="0.2">
      <c r="A46" s="143">
        <v>416206101</v>
      </c>
      <c r="B46" s="143" t="s">
        <v>513</v>
      </c>
      <c r="C46" s="141">
        <v>163107.81</v>
      </c>
      <c r="D46" s="127"/>
    </row>
    <row r="47" spans="1:4" x14ac:dyDescent="0.2">
      <c r="A47" s="143">
        <v>416206102</v>
      </c>
      <c r="B47" s="143" t="s">
        <v>514</v>
      </c>
      <c r="C47" s="141">
        <v>4111.1099999999997</v>
      </c>
      <c r="D47" s="127"/>
    </row>
    <row r="48" spans="1:4" x14ac:dyDescent="0.2">
      <c r="A48" s="143">
        <v>417308201</v>
      </c>
      <c r="B48" s="143" t="s">
        <v>515</v>
      </c>
      <c r="C48" s="141">
        <v>612.89</v>
      </c>
      <c r="D48" s="127"/>
    </row>
    <row r="49" spans="1:4" x14ac:dyDescent="0.2">
      <c r="A49" s="143">
        <v>417308202</v>
      </c>
      <c r="B49" s="143" t="s">
        <v>516</v>
      </c>
      <c r="C49" s="141">
        <v>20555</v>
      </c>
      <c r="D49" s="127"/>
    </row>
    <row r="50" spans="1:4" x14ac:dyDescent="0.2">
      <c r="A50" s="143">
        <v>417308203</v>
      </c>
      <c r="B50" s="143" t="s">
        <v>517</v>
      </c>
      <c r="C50" s="141">
        <v>57367.92</v>
      </c>
      <c r="D50" s="127"/>
    </row>
    <row r="51" spans="1:4" x14ac:dyDescent="0.2">
      <c r="A51" s="143">
        <v>417308204</v>
      </c>
      <c r="B51" s="143" t="s">
        <v>518</v>
      </c>
      <c r="C51" s="141">
        <v>131082.37</v>
      </c>
      <c r="D51" s="127"/>
    </row>
    <row r="52" spans="1:4" x14ac:dyDescent="0.2">
      <c r="A52" s="143"/>
      <c r="B52" s="143"/>
      <c r="C52" s="141"/>
      <c r="D52" s="127"/>
    </row>
    <row r="53" spans="1:4" x14ac:dyDescent="0.2">
      <c r="A53" s="143"/>
      <c r="B53" s="143"/>
      <c r="C53" s="141"/>
      <c r="D53" s="127"/>
    </row>
    <row r="54" spans="1:4" s="8" customFormat="1" x14ac:dyDescent="0.2">
      <c r="A54" s="158"/>
      <c r="B54" s="158" t="s">
        <v>267</v>
      </c>
      <c r="C54" s="138">
        <f>SUM(C8:C53)</f>
        <v>11194964.579999996</v>
      </c>
      <c r="D54" s="149"/>
    </row>
    <row r="55" spans="1:4" s="8" customFormat="1" x14ac:dyDescent="0.2">
      <c r="A55" s="58"/>
      <c r="B55" s="58"/>
      <c r="C55" s="11"/>
      <c r="D55" s="11"/>
    </row>
    <row r="56" spans="1:4" s="8" customFormat="1" x14ac:dyDescent="0.2">
      <c r="A56" s="58"/>
      <c r="B56" s="58"/>
      <c r="C56" s="11"/>
      <c r="D56" s="11"/>
    </row>
    <row r="57" spans="1:4" x14ac:dyDescent="0.2">
      <c r="A57" s="59"/>
      <c r="B57" s="59"/>
      <c r="C57" s="35"/>
      <c r="D57" s="35"/>
    </row>
    <row r="58" spans="1:4" ht="21.75" customHeight="1" x14ac:dyDescent="0.2">
      <c r="A58" s="216" t="s">
        <v>266</v>
      </c>
      <c r="B58" s="216"/>
      <c r="C58" s="244"/>
      <c r="D58" s="95" t="s">
        <v>265</v>
      </c>
    </row>
    <row r="59" spans="1:4" x14ac:dyDescent="0.2">
      <c r="A59" s="222"/>
      <c r="B59" s="222"/>
      <c r="C59" s="223"/>
      <c r="D59" s="243"/>
    </row>
    <row r="60" spans="1:4" ht="15" customHeight="1" x14ac:dyDescent="0.2">
      <c r="A60" s="133" t="s">
        <v>45</v>
      </c>
      <c r="B60" s="132" t="s">
        <v>46</v>
      </c>
      <c r="C60" s="130" t="s">
        <v>155</v>
      </c>
      <c r="D60" s="130" t="s">
        <v>173</v>
      </c>
    </row>
    <row r="61" spans="1:4" x14ac:dyDescent="0.2">
      <c r="A61" s="143">
        <v>422109104</v>
      </c>
      <c r="B61" s="143" t="s">
        <v>519</v>
      </c>
      <c r="C61" s="141">
        <v>115845</v>
      </c>
      <c r="D61" s="127"/>
    </row>
    <row r="62" spans="1:4" x14ac:dyDescent="0.2">
      <c r="A62" s="143"/>
      <c r="B62" s="143"/>
      <c r="C62" s="141"/>
      <c r="D62" s="127"/>
    </row>
    <row r="63" spans="1:4" x14ac:dyDescent="0.2">
      <c r="A63" s="143"/>
      <c r="B63" s="143"/>
      <c r="C63" s="141"/>
      <c r="D63" s="127"/>
    </row>
    <row r="64" spans="1:4" x14ac:dyDescent="0.2">
      <c r="A64" s="143"/>
      <c r="B64" s="143"/>
      <c r="C64" s="141"/>
      <c r="D64" s="127"/>
    </row>
    <row r="65" spans="1:4" x14ac:dyDescent="0.2">
      <c r="A65" s="143"/>
      <c r="B65" s="143"/>
      <c r="C65" s="141"/>
      <c r="D65" s="127"/>
    </row>
    <row r="66" spans="1:4" x14ac:dyDescent="0.2">
      <c r="A66" s="143"/>
      <c r="B66" s="143"/>
      <c r="C66" s="141"/>
      <c r="D66" s="127"/>
    </row>
    <row r="67" spans="1:4" x14ac:dyDescent="0.2">
      <c r="A67" s="143"/>
      <c r="B67" s="143"/>
      <c r="C67" s="141"/>
      <c r="D67" s="127"/>
    </row>
    <row r="68" spans="1:4" x14ac:dyDescent="0.2">
      <c r="A68" s="143"/>
      <c r="B68" s="143"/>
      <c r="C68" s="141"/>
      <c r="D68" s="127"/>
    </row>
    <row r="69" spans="1:4" x14ac:dyDescent="0.2">
      <c r="A69" s="143"/>
      <c r="B69" s="143"/>
      <c r="C69" s="141"/>
      <c r="D69" s="127"/>
    </row>
    <row r="70" spans="1:4" x14ac:dyDescent="0.2">
      <c r="A70" s="143"/>
      <c r="B70" s="143"/>
      <c r="C70" s="141"/>
      <c r="D70" s="127"/>
    </row>
    <row r="71" spans="1:4" x14ac:dyDescent="0.2">
      <c r="A71" s="143"/>
      <c r="B71" s="143"/>
      <c r="C71" s="141"/>
      <c r="D71" s="127"/>
    </row>
    <row r="72" spans="1:4" x14ac:dyDescent="0.2">
      <c r="A72" s="143"/>
      <c r="B72" s="143"/>
      <c r="C72" s="141"/>
      <c r="D72" s="127"/>
    </row>
    <row r="73" spans="1:4" x14ac:dyDescent="0.2">
      <c r="A73" s="143"/>
      <c r="B73" s="143"/>
      <c r="C73" s="141"/>
      <c r="D73" s="127"/>
    </row>
    <row r="74" spans="1:4" x14ac:dyDescent="0.2">
      <c r="A74" s="143"/>
      <c r="B74" s="143"/>
      <c r="C74" s="141"/>
      <c r="D74" s="127"/>
    </row>
    <row r="75" spans="1:4" x14ac:dyDescent="0.2">
      <c r="A75" s="143"/>
      <c r="B75" s="143"/>
      <c r="C75" s="141"/>
      <c r="D75" s="127"/>
    </row>
    <row r="76" spans="1:4" x14ac:dyDescent="0.2">
      <c r="A76" s="143"/>
      <c r="B76" s="143"/>
      <c r="C76" s="141"/>
      <c r="D76" s="127"/>
    </row>
    <row r="77" spans="1:4" x14ac:dyDescent="0.2">
      <c r="A77" s="143"/>
      <c r="B77" s="143"/>
      <c r="C77" s="141"/>
      <c r="D77" s="127"/>
    </row>
    <row r="78" spans="1:4" x14ac:dyDescent="0.2">
      <c r="A78" s="143"/>
      <c r="B78" s="143"/>
      <c r="C78" s="141"/>
      <c r="D78" s="127"/>
    </row>
    <row r="79" spans="1:4" x14ac:dyDescent="0.2">
      <c r="A79" s="143"/>
      <c r="B79" s="143"/>
      <c r="C79" s="141"/>
      <c r="D79" s="127"/>
    </row>
    <row r="80" spans="1:4" x14ac:dyDescent="0.2">
      <c r="A80" s="143"/>
      <c r="B80" s="143"/>
      <c r="C80" s="141"/>
      <c r="D80" s="127"/>
    </row>
    <row r="81" spans="1:4" x14ac:dyDescent="0.2">
      <c r="A81" s="143"/>
      <c r="B81" s="143"/>
      <c r="C81" s="141"/>
      <c r="D81" s="127"/>
    </row>
    <row r="82" spans="1:4" x14ac:dyDescent="0.2">
      <c r="A82" s="143"/>
      <c r="B82" s="143"/>
      <c r="C82" s="141"/>
      <c r="D82" s="127"/>
    </row>
    <row r="83" spans="1:4" x14ac:dyDescent="0.2">
      <c r="A83" s="143"/>
      <c r="B83" s="143"/>
      <c r="C83" s="141"/>
      <c r="D83" s="127"/>
    </row>
    <row r="84" spans="1:4" x14ac:dyDescent="0.2">
      <c r="A84" s="143"/>
      <c r="B84" s="143"/>
      <c r="C84" s="141"/>
      <c r="D84" s="127"/>
    </row>
    <row r="85" spans="1:4" x14ac:dyDescent="0.2">
      <c r="A85" s="143"/>
      <c r="B85" s="143"/>
      <c r="C85" s="141"/>
      <c r="D85" s="127"/>
    </row>
    <row r="86" spans="1:4" x14ac:dyDescent="0.2">
      <c r="A86" s="143"/>
      <c r="B86" s="143"/>
      <c r="C86" s="141"/>
      <c r="D86" s="127"/>
    </row>
    <row r="87" spans="1:4" x14ac:dyDescent="0.2">
      <c r="A87" s="143"/>
      <c r="B87" s="143"/>
      <c r="C87" s="141"/>
      <c r="D87" s="127"/>
    </row>
    <row r="88" spans="1:4" x14ac:dyDescent="0.2">
      <c r="A88" s="143"/>
      <c r="B88" s="143"/>
      <c r="C88" s="141"/>
      <c r="D88" s="127"/>
    </row>
    <row r="89" spans="1:4" x14ac:dyDescent="0.2">
      <c r="A89" s="143"/>
      <c r="B89" s="143"/>
      <c r="C89" s="141"/>
      <c r="D89" s="127"/>
    </row>
    <row r="90" spans="1:4" x14ac:dyDescent="0.2">
      <c r="A90" s="143"/>
      <c r="B90" s="143"/>
      <c r="C90" s="141"/>
      <c r="D90" s="127"/>
    </row>
    <row r="91" spans="1:4" x14ac:dyDescent="0.2">
      <c r="A91" s="143"/>
      <c r="B91" s="143"/>
      <c r="C91" s="141"/>
      <c r="D91" s="127"/>
    </row>
    <row r="92" spans="1:4" x14ac:dyDescent="0.2">
      <c r="A92" s="143"/>
      <c r="B92" s="143"/>
      <c r="C92" s="141"/>
      <c r="D92" s="127"/>
    </row>
    <row r="93" spans="1:4" x14ac:dyDescent="0.2">
      <c r="A93" s="143"/>
      <c r="B93" s="143"/>
      <c r="C93" s="141"/>
      <c r="D93" s="127"/>
    </row>
    <row r="94" spans="1:4" x14ac:dyDescent="0.2">
      <c r="A94" s="143"/>
      <c r="B94" s="143"/>
      <c r="C94" s="141"/>
      <c r="D94" s="127"/>
    </row>
    <row r="95" spans="1:4" x14ac:dyDescent="0.2">
      <c r="A95" s="143"/>
      <c r="B95" s="143"/>
      <c r="C95" s="141"/>
      <c r="D95" s="127"/>
    </row>
    <row r="96" spans="1:4" x14ac:dyDescent="0.2">
      <c r="A96" s="143"/>
      <c r="B96" s="143"/>
      <c r="C96" s="141"/>
      <c r="D96" s="127"/>
    </row>
    <row r="97" spans="1:4" x14ac:dyDescent="0.2">
      <c r="A97" s="143"/>
      <c r="B97" s="143"/>
      <c r="C97" s="141"/>
      <c r="D97" s="127"/>
    </row>
    <row r="98" spans="1:4" x14ac:dyDescent="0.2">
      <c r="A98" s="158"/>
      <c r="B98" s="158" t="s">
        <v>264</v>
      </c>
      <c r="C98" s="138">
        <f>SUM(C61:C97)</f>
        <v>115845</v>
      </c>
      <c r="D98" s="149"/>
    </row>
    <row r="99" spans="1:4" x14ac:dyDescent="0.2">
      <c r="A99" s="59"/>
      <c r="B99" s="59"/>
      <c r="C99" s="35"/>
      <c r="D99" s="35"/>
    </row>
    <row r="100" spans="1:4" x14ac:dyDescent="0.2">
      <c r="A100" s="59"/>
      <c r="B100" s="59"/>
      <c r="C100" s="35"/>
      <c r="D100" s="35"/>
    </row>
    <row r="101" spans="1:4" x14ac:dyDescent="0.2">
      <c r="A101" s="59"/>
      <c r="B101" s="59"/>
      <c r="C101" s="35"/>
      <c r="D101" s="35"/>
    </row>
    <row r="102" spans="1:4" x14ac:dyDescent="0.2">
      <c r="A102" s="59"/>
      <c r="B102" s="59"/>
      <c r="C102" s="35"/>
      <c r="D102" s="35"/>
    </row>
    <row r="103" spans="1:4" x14ac:dyDescent="0.2">
      <c r="A103" s="59"/>
      <c r="B103" s="59"/>
      <c r="C103" s="35"/>
      <c r="D103" s="35"/>
    </row>
    <row r="104" spans="1:4" x14ac:dyDescent="0.2">
      <c r="A104" s="59"/>
      <c r="B104" s="59"/>
      <c r="C104" s="35"/>
      <c r="D104" s="35"/>
    </row>
    <row r="105" spans="1:4" x14ac:dyDescent="0.2">
      <c r="A105" s="59"/>
      <c r="B105" s="59"/>
      <c r="C105" s="35"/>
      <c r="D105" s="35"/>
    </row>
    <row r="106" spans="1:4" x14ac:dyDescent="0.2">
      <c r="A106" s="59"/>
      <c r="B106" s="59"/>
      <c r="C106" s="35"/>
      <c r="D106" s="35"/>
    </row>
    <row r="107" spans="1:4" x14ac:dyDescent="0.2">
      <c r="A107" s="59"/>
      <c r="B107" s="59"/>
      <c r="C107" s="35"/>
      <c r="D107" s="35"/>
    </row>
    <row r="108" spans="1:4" x14ac:dyDescent="0.2">
      <c r="A108" s="59"/>
      <c r="B108" s="59"/>
      <c r="C108" s="35"/>
      <c r="D108" s="35"/>
    </row>
    <row r="109" spans="1:4" x14ac:dyDescent="0.2">
      <c r="A109" s="59"/>
      <c r="B109" s="59"/>
      <c r="C109" s="35"/>
      <c r="D109" s="35"/>
    </row>
    <row r="110" spans="1:4" x14ac:dyDescent="0.2">
      <c r="A110" s="59"/>
      <c r="B110" s="59"/>
      <c r="C110" s="35"/>
      <c r="D110" s="35"/>
    </row>
    <row r="111" spans="1:4" x14ac:dyDescent="0.2">
      <c r="A111" s="59"/>
      <c r="B111" s="59"/>
      <c r="C111" s="35"/>
      <c r="D111" s="35"/>
    </row>
    <row r="112" spans="1:4" x14ac:dyDescent="0.2">
      <c r="A112" s="59"/>
      <c r="B112" s="59"/>
      <c r="C112" s="35"/>
      <c r="D112" s="35"/>
    </row>
    <row r="113" spans="1:4" x14ac:dyDescent="0.2">
      <c r="A113" s="59"/>
      <c r="B113" s="59"/>
      <c r="C113" s="35"/>
      <c r="D113" s="35"/>
    </row>
    <row r="114" spans="1:4" x14ac:dyDescent="0.2">
      <c r="A114" s="59"/>
      <c r="B114" s="59"/>
      <c r="C114" s="35"/>
      <c r="D114" s="35"/>
    </row>
    <row r="115" spans="1:4" x14ac:dyDescent="0.2">
      <c r="A115" s="59"/>
      <c r="B115" s="59"/>
      <c r="C115" s="35"/>
      <c r="D115" s="35"/>
    </row>
  </sheetData>
  <dataValidations count="4">
    <dataValidation allowBlank="1" showInputMessage="1" showErrorMessage="1" prompt="Saldo final de la Información Financiera Trimestral que se presenta (trimestral: 1er, 2do, 3ro. o 4to.)." sqref="C7 C60"/>
    <dataValidation allowBlank="1" showInputMessage="1" showErrorMessage="1" prompt="Corresponde al número de la cuenta de acuerdo al Plan de Cuentas emitido por el CONAC (DOF 23/12/2015)." sqref="A7 A60"/>
    <dataValidation allowBlank="1" showInputMessage="1" showErrorMessage="1" prompt="Corresponde al nombre o descripción de la cuenta de acuerdo al Plan de Cuentas emitido por el CONAC." sqref="B7 B60"/>
    <dataValidation allowBlank="1" showInputMessage="1" showErrorMessage="1" prompt="Características cualitativas significativas que les impacten financieramente." sqref="D7 D60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zoomScaleNormal="100" zoomScaleSheetLayoutView="100" workbookViewId="0">
      <selection activeCell="C8" sqref="C8"/>
    </sheetView>
  </sheetViews>
  <sheetFormatPr baseColWidth="10" defaultRowHeight="11.25" x14ac:dyDescent="0.2"/>
  <cols>
    <col min="1" max="1" width="20.7109375" style="83" customWidth="1"/>
    <col min="2" max="2" width="50.7109375" style="83" customWidth="1"/>
    <col min="3" max="3" width="17.7109375" style="7" customWidth="1"/>
    <col min="4" max="5" width="17.7109375" style="83" customWidth="1"/>
    <col min="6" max="6" width="11.42578125" style="83" customWidth="1"/>
    <col min="7" max="16384" width="11.42578125" style="83"/>
  </cols>
  <sheetData>
    <row r="1" spans="1:5" x14ac:dyDescent="0.2">
      <c r="A1" s="21" t="s">
        <v>43</v>
      </c>
      <c r="B1" s="21"/>
      <c r="C1" s="4"/>
      <c r="E1" s="5"/>
    </row>
    <row r="2" spans="1:5" x14ac:dyDescent="0.2">
      <c r="A2" s="21" t="s">
        <v>0</v>
      </c>
      <c r="B2" s="21"/>
      <c r="C2" s="4"/>
    </row>
    <row r="3" spans="1:5" x14ac:dyDescent="0.2">
      <c r="A3" s="12"/>
      <c r="B3" s="12"/>
      <c r="C3" s="22"/>
      <c r="D3" s="12"/>
      <c r="E3" s="12"/>
    </row>
    <row r="4" spans="1:5" x14ac:dyDescent="0.2">
      <c r="A4" s="12"/>
      <c r="B4" s="12"/>
      <c r="C4" s="22"/>
      <c r="D4" s="12"/>
      <c r="E4" s="12"/>
    </row>
    <row r="5" spans="1:5" ht="11.25" customHeight="1" x14ac:dyDescent="0.2">
      <c r="A5" s="216" t="s">
        <v>272</v>
      </c>
      <c r="B5" s="216"/>
      <c r="C5" s="22"/>
      <c r="E5" s="95" t="s">
        <v>271</v>
      </c>
    </row>
    <row r="6" spans="1:5" x14ac:dyDescent="0.2">
      <c r="A6" s="222"/>
      <c r="B6" s="222"/>
      <c r="C6" s="223"/>
      <c r="D6" s="222"/>
      <c r="E6" s="243"/>
    </row>
    <row r="7" spans="1:5" ht="15" customHeight="1" x14ac:dyDescent="0.2">
      <c r="A7" s="133" t="s">
        <v>45</v>
      </c>
      <c r="B7" s="132" t="s">
        <v>46</v>
      </c>
      <c r="C7" s="130" t="s">
        <v>155</v>
      </c>
      <c r="D7" s="250" t="s">
        <v>251</v>
      </c>
      <c r="E7" s="130" t="s">
        <v>173</v>
      </c>
    </row>
    <row r="8" spans="1:5" x14ac:dyDescent="0.2">
      <c r="A8" s="249">
        <v>432500001</v>
      </c>
      <c r="B8" s="249" t="s">
        <v>520</v>
      </c>
      <c r="C8" s="248">
        <v>1605.82</v>
      </c>
      <c r="D8" s="247"/>
      <c r="E8" s="247"/>
    </row>
    <row r="9" spans="1:5" x14ac:dyDescent="0.2">
      <c r="A9" s="249"/>
      <c r="B9" s="249"/>
      <c r="C9" s="248"/>
      <c r="D9" s="247"/>
      <c r="E9" s="247"/>
    </row>
    <row r="10" spans="1:5" x14ac:dyDescent="0.2">
      <c r="A10" s="249"/>
      <c r="B10" s="249"/>
      <c r="C10" s="248"/>
      <c r="D10" s="247"/>
      <c r="E10" s="247"/>
    </row>
    <row r="11" spans="1:5" x14ac:dyDescent="0.2">
      <c r="A11" s="249"/>
      <c r="B11" s="249"/>
      <c r="C11" s="248"/>
      <c r="D11" s="247"/>
      <c r="E11" s="247"/>
    </row>
    <row r="12" spans="1:5" x14ac:dyDescent="0.2">
      <c r="A12" s="249"/>
      <c r="B12" s="249"/>
      <c r="C12" s="248"/>
      <c r="D12" s="247"/>
      <c r="E12" s="247"/>
    </row>
    <row r="13" spans="1:5" x14ac:dyDescent="0.2">
      <c r="A13" s="249"/>
      <c r="B13" s="249"/>
      <c r="C13" s="248"/>
      <c r="D13" s="247"/>
      <c r="E13" s="247"/>
    </row>
    <row r="14" spans="1:5" x14ac:dyDescent="0.2">
      <c r="A14" s="246"/>
      <c r="B14" s="158" t="s">
        <v>270</v>
      </c>
      <c r="C14" s="125">
        <f>SUM(C8:C13)</f>
        <v>1605.82</v>
      </c>
      <c r="D14" s="245"/>
      <c r="E14" s="245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39" zoomScaleNormal="100" zoomScaleSheetLayoutView="100" workbookViewId="0">
      <selection activeCell="C59" sqref="C59"/>
    </sheetView>
  </sheetViews>
  <sheetFormatPr baseColWidth="10" defaultRowHeight="11.25" x14ac:dyDescent="0.2"/>
  <cols>
    <col min="1" max="1" width="20.7109375" style="59" customWidth="1"/>
    <col min="2" max="2" width="50.7109375" style="59" customWidth="1"/>
    <col min="3" max="3" width="17.7109375" style="35" customWidth="1"/>
    <col min="4" max="4" width="17.7109375" style="62" customWidth="1"/>
    <col min="5" max="5" width="17.7109375" style="63" customWidth="1"/>
    <col min="6" max="8" width="11.42578125" style="59"/>
    <col min="9" max="16384" width="11.42578125" style="83"/>
  </cols>
  <sheetData>
    <row r="1" spans="1:8" s="12" customFormat="1" ht="11.25" customHeight="1" x14ac:dyDescent="0.2">
      <c r="A1" s="21" t="s">
        <v>43</v>
      </c>
      <c r="B1" s="21"/>
      <c r="C1" s="22"/>
      <c r="D1" s="262"/>
      <c r="E1" s="5"/>
    </row>
    <row r="2" spans="1:8" s="12" customFormat="1" ht="11.25" customHeight="1" x14ac:dyDescent="0.2">
      <c r="A2" s="21" t="s">
        <v>0</v>
      </c>
      <c r="B2" s="21"/>
      <c r="C2" s="22"/>
      <c r="D2" s="262"/>
      <c r="E2" s="34"/>
    </row>
    <row r="3" spans="1:8" s="12" customFormat="1" ht="10.5" customHeight="1" x14ac:dyDescent="0.2">
      <c r="C3" s="22"/>
      <c r="D3" s="262"/>
      <c r="E3" s="34"/>
    </row>
    <row r="4" spans="1:8" s="12" customFormat="1" ht="10.5" customHeight="1" x14ac:dyDescent="0.2">
      <c r="C4" s="22"/>
      <c r="D4" s="262"/>
      <c r="E4" s="34"/>
    </row>
    <row r="5" spans="1:8" s="12" customFormat="1" ht="11.25" customHeight="1" x14ac:dyDescent="0.2">
      <c r="A5" s="122" t="s">
        <v>277</v>
      </c>
      <c r="B5" s="122"/>
      <c r="C5" s="22"/>
      <c r="D5" s="261"/>
      <c r="E5" s="260" t="s">
        <v>276</v>
      </c>
    </row>
    <row r="6" spans="1:8" ht="11.25" customHeight="1" x14ac:dyDescent="0.2">
      <c r="A6" s="156"/>
      <c r="B6" s="156"/>
      <c r="C6" s="154"/>
      <c r="D6" s="259"/>
      <c r="E6" s="3"/>
      <c r="F6" s="83"/>
      <c r="G6" s="83"/>
      <c r="H6" s="83"/>
    </row>
    <row r="7" spans="1:8" ht="15" customHeight="1" x14ac:dyDescent="0.2">
      <c r="A7" s="133" t="s">
        <v>45</v>
      </c>
      <c r="B7" s="132" t="s">
        <v>46</v>
      </c>
      <c r="C7" s="130" t="s">
        <v>155</v>
      </c>
      <c r="D7" s="258" t="s">
        <v>275</v>
      </c>
      <c r="E7" s="257" t="s">
        <v>274</v>
      </c>
      <c r="F7" s="83"/>
      <c r="G7" s="83"/>
      <c r="H7" s="83"/>
    </row>
    <row r="8" spans="1:8" x14ac:dyDescent="0.2">
      <c r="A8" s="143">
        <v>511101131</v>
      </c>
      <c r="B8" s="143" t="s">
        <v>521</v>
      </c>
      <c r="C8" s="159">
        <v>390577.16</v>
      </c>
      <c r="D8" s="358">
        <v>9.1585999999999999</v>
      </c>
      <c r="E8" s="255"/>
    </row>
    <row r="9" spans="1:8" x14ac:dyDescent="0.2">
      <c r="A9" s="143">
        <v>511101132</v>
      </c>
      <c r="B9" s="143" t="s">
        <v>522</v>
      </c>
      <c r="C9" s="159">
        <v>145585.01999999999</v>
      </c>
      <c r="D9" s="358">
        <v>3.4138000000000002</v>
      </c>
      <c r="E9" s="255"/>
    </row>
    <row r="10" spans="1:8" x14ac:dyDescent="0.2">
      <c r="A10" s="143">
        <v>511201212</v>
      </c>
      <c r="B10" s="143" t="s">
        <v>523</v>
      </c>
      <c r="C10" s="159">
        <v>609502.07999999996</v>
      </c>
      <c r="D10" s="358">
        <v>14.292199999999999</v>
      </c>
      <c r="E10" s="255"/>
    </row>
    <row r="11" spans="1:8" x14ac:dyDescent="0.2">
      <c r="A11" s="143">
        <v>511301311</v>
      </c>
      <c r="B11" s="143" t="s">
        <v>524</v>
      </c>
      <c r="C11" s="159">
        <v>11014.96</v>
      </c>
      <c r="D11" s="358">
        <v>0.25829999999999997</v>
      </c>
      <c r="E11" s="255"/>
    </row>
    <row r="12" spans="1:8" x14ac:dyDescent="0.2">
      <c r="A12" s="143">
        <v>511301321</v>
      </c>
      <c r="B12" s="143" t="s">
        <v>525</v>
      </c>
      <c r="C12" s="159">
        <v>424.38</v>
      </c>
      <c r="D12" s="358">
        <v>0.01</v>
      </c>
      <c r="E12" s="255"/>
    </row>
    <row r="13" spans="1:8" x14ac:dyDescent="0.2">
      <c r="A13" s="143">
        <v>511301323</v>
      </c>
      <c r="B13" s="143" t="s">
        <v>526</v>
      </c>
      <c r="C13" s="159">
        <v>1591.41</v>
      </c>
      <c r="D13" s="358">
        <v>3.73E-2</v>
      </c>
      <c r="E13" s="255"/>
    </row>
    <row r="14" spans="1:8" x14ac:dyDescent="0.2">
      <c r="A14" s="143">
        <v>511301342</v>
      </c>
      <c r="B14" s="143" t="s">
        <v>527</v>
      </c>
      <c r="C14" s="159">
        <v>11501.96</v>
      </c>
      <c r="D14" s="358">
        <v>0.2697</v>
      </c>
      <c r="E14" s="255"/>
    </row>
    <row r="15" spans="1:8" x14ac:dyDescent="0.2">
      <c r="A15" s="143">
        <v>511501522</v>
      </c>
      <c r="B15" s="143" t="s">
        <v>528</v>
      </c>
      <c r="C15" s="159">
        <v>22960.78</v>
      </c>
      <c r="D15" s="358">
        <v>0.53839999999999999</v>
      </c>
      <c r="E15" s="255"/>
    </row>
    <row r="16" spans="1:8" x14ac:dyDescent="0.2">
      <c r="A16" s="143">
        <v>511501541</v>
      </c>
      <c r="B16" s="143" t="s">
        <v>529</v>
      </c>
      <c r="C16" s="159">
        <v>227993.24</v>
      </c>
      <c r="D16" s="358">
        <v>5.3461999999999996</v>
      </c>
      <c r="E16" s="255"/>
    </row>
    <row r="17" spans="1:5" x14ac:dyDescent="0.2">
      <c r="A17" s="143">
        <v>511501543</v>
      </c>
      <c r="B17" s="143" t="s">
        <v>530</v>
      </c>
      <c r="C17" s="159">
        <v>8938.3799999999992</v>
      </c>
      <c r="D17" s="358">
        <v>0.20960000000000001</v>
      </c>
      <c r="E17" s="255"/>
    </row>
    <row r="18" spans="1:5" x14ac:dyDescent="0.2">
      <c r="A18" s="143">
        <v>512102111</v>
      </c>
      <c r="B18" s="143" t="s">
        <v>531</v>
      </c>
      <c r="C18" s="159">
        <v>9799.2099999999991</v>
      </c>
      <c r="D18" s="358">
        <v>0.2298</v>
      </c>
      <c r="E18" s="255"/>
    </row>
    <row r="19" spans="1:5" x14ac:dyDescent="0.2">
      <c r="A19" s="143">
        <v>512102112</v>
      </c>
      <c r="B19" s="143" t="s">
        <v>532</v>
      </c>
      <c r="C19" s="159">
        <v>2031.03</v>
      </c>
      <c r="D19" s="358">
        <v>4.7600000000000003E-2</v>
      </c>
      <c r="E19" s="255"/>
    </row>
    <row r="20" spans="1:5" x14ac:dyDescent="0.2">
      <c r="A20" s="143">
        <v>512102121</v>
      </c>
      <c r="B20" s="143" t="s">
        <v>533</v>
      </c>
      <c r="C20" s="159">
        <v>12297</v>
      </c>
      <c r="D20" s="358">
        <v>0.28839999999999999</v>
      </c>
      <c r="E20" s="255"/>
    </row>
    <row r="21" spans="1:5" x14ac:dyDescent="0.2">
      <c r="A21" s="143">
        <v>512102131</v>
      </c>
      <c r="B21" s="143" t="s">
        <v>534</v>
      </c>
      <c r="C21" s="159">
        <v>40000</v>
      </c>
      <c r="D21" s="358">
        <v>0.93799999999999994</v>
      </c>
      <c r="E21" s="255"/>
    </row>
    <row r="22" spans="1:5" x14ac:dyDescent="0.2">
      <c r="A22" s="143">
        <v>512102151</v>
      </c>
      <c r="B22" s="143" t="s">
        <v>535</v>
      </c>
      <c r="C22" s="159">
        <v>25128</v>
      </c>
      <c r="D22" s="358">
        <v>0.58919999999999995</v>
      </c>
      <c r="E22" s="255"/>
    </row>
    <row r="23" spans="1:5" x14ac:dyDescent="0.2">
      <c r="A23" s="143">
        <v>512102161</v>
      </c>
      <c r="B23" s="143" t="s">
        <v>536</v>
      </c>
      <c r="C23" s="159">
        <v>1076.8800000000001</v>
      </c>
      <c r="D23" s="358">
        <v>2.53E-2</v>
      </c>
      <c r="E23" s="255"/>
    </row>
    <row r="24" spans="1:5" x14ac:dyDescent="0.2">
      <c r="A24" s="143">
        <v>512202212</v>
      </c>
      <c r="B24" s="143" t="s">
        <v>537</v>
      </c>
      <c r="C24" s="159">
        <v>8228.27</v>
      </c>
      <c r="D24" s="358">
        <v>0.19289999999999999</v>
      </c>
      <c r="E24" s="255"/>
    </row>
    <row r="25" spans="1:5" x14ac:dyDescent="0.2">
      <c r="A25" s="143">
        <v>512302351</v>
      </c>
      <c r="B25" s="143" t="s">
        <v>538</v>
      </c>
      <c r="C25" s="159">
        <v>5800</v>
      </c>
      <c r="D25" s="358">
        <v>0.13600000000000001</v>
      </c>
      <c r="E25" s="255"/>
    </row>
    <row r="26" spans="1:5" x14ac:dyDescent="0.2">
      <c r="A26" s="143">
        <v>512402461</v>
      </c>
      <c r="B26" s="143" t="s">
        <v>539</v>
      </c>
      <c r="C26" s="159">
        <v>11119</v>
      </c>
      <c r="D26" s="358">
        <v>0.26069999999999999</v>
      </c>
      <c r="E26" s="255"/>
    </row>
    <row r="27" spans="1:5" x14ac:dyDescent="0.2">
      <c r="A27" s="143">
        <v>512402491</v>
      </c>
      <c r="B27" s="143" t="s">
        <v>540</v>
      </c>
      <c r="C27" s="159">
        <v>120209.43</v>
      </c>
      <c r="D27" s="358">
        <v>2.8188</v>
      </c>
      <c r="E27" s="255"/>
    </row>
    <row r="28" spans="1:5" x14ac:dyDescent="0.2">
      <c r="A28" s="143">
        <v>512502511</v>
      </c>
      <c r="B28" s="143" t="s">
        <v>541</v>
      </c>
      <c r="C28" s="159">
        <v>31875</v>
      </c>
      <c r="D28" s="358">
        <v>0.74739999999999995</v>
      </c>
      <c r="E28" s="255"/>
    </row>
    <row r="29" spans="1:5" x14ac:dyDescent="0.2">
      <c r="A29" s="143">
        <v>512602612</v>
      </c>
      <c r="B29" s="143" t="s">
        <v>542</v>
      </c>
      <c r="C29" s="159">
        <v>121063.76</v>
      </c>
      <c r="D29" s="358">
        <v>2.8388</v>
      </c>
      <c r="E29" s="255"/>
    </row>
    <row r="30" spans="1:5" x14ac:dyDescent="0.2">
      <c r="A30" s="143">
        <v>512702721</v>
      </c>
      <c r="B30" s="143" t="s">
        <v>543</v>
      </c>
      <c r="C30" s="159">
        <v>495.69</v>
      </c>
      <c r="D30" s="358">
        <v>1.1599999999999999E-2</v>
      </c>
      <c r="E30" s="255"/>
    </row>
    <row r="31" spans="1:5" x14ac:dyDescent="0.2">
      <c r="A31" s="143">
        <v>512902911</v>
      </c>
      <c r="B31" s="143" t="s">
        <v>544</v>
      </c>
      <c r="C31" s="159">
        <v>4482.76</v>
      </c>
      <c r="D31" s="358">
        <v>0.1051</v>
      </c>
      <c r="E31" s="255"/>
    </row>
    <row r="32" spans="1:5" x14ac:dyDescent="0.2">
      <c r="A32" s="143">
        <v>512902961</v>
      </c>
      <c r="B32" s="143" t="s">
        <v>545</v>
      </c>
      <c r="C32" s="159">
        <v>65804.350000000006</v>
      </c>
      <c r="D32" s="358">
        <v>1.5429999999999999</v>
      </c>
      <c r="E32" s="255"/>
    </row>
    <row r="33" spans="1:5" x14ac:dyDescent="0.2">
      <c r="A33" s="143">
        <v>512902981</v>
      </c>
      <c r="B33" s="143" t="s">
        <v>546</v>
      </c>
      <c r="C33" s="159">
        <v>69428.23</v>
      </c>
      <c r="D33" s="358">
        <v>1.6279999999999999</v>
      </c>
      <c r="E33" s="255"/>
    </row>
    <row r="34" spans="1:5" x14ac:dyDescent="0.2">
      <c r="A34" s="143">
        <v>513103111</v>
      </c>
      <c r="B34" s="143" t="s">
        <v>547</v>
      </c>
      <c r="C34" s="159">
        <v>1629239.28</v>
      </c>
      <c r="D34" s="358">
        <v>38.204000000000001</v>
      </c>
      <c r="E34" s="255"/>
    </row>
    <row r="35" spans="1:5" x14ac:dyDescent="0.2">
      <c r="A35" s="143">
        <v>513103141</v>
      </c>
      <c r="B35" s="143" t="s">
        <v>548</v>
      </c>
      <c r="C35" s="159">
        <v>15712.06</v>
      </c>
      <c r="D35" s="358">
        <v>0.36840000000000001</v>
      </c>
      <c r="E35" s="255"/>
    </row>
    <row r="36" spans="1:5" x14ac:dyDescent="0.2">
      <c r="A36" s="143">
        <v>513103151</v>
      </c>
      <c r="B36" s="143" t="s">
        <v>549</v>
      </c>
      <c r="C36" s="159">
        <v>5851.86</v>
      </c>
      <c r="D36" s="358">
        <v>0.13719999999999999</v>
      </c>
      <c r="E36" s="255"/>
    </row>
    <row r="37" spans="1:5" x14ac:dyDescent="0.2">
      <c r="A37" s="143">
        <v>513103192</v>
      </c>
      <c r="B37" s="143" t="s">
        <v>550</v>
      </c>
      <c r="C37" s="159">
        <v>2059</v>
      </c>
      <c r="D37" s="358">
        <v>4.8300000000000003E-2</v>
      </c>
      <c r="E37" s="255"/>
    </row>
    <row r="38" spans="1:5" x14ac:dyDescent="0.2">
      <c r="A38" s="143">
        <v>513203221</v>
      </c>
      <c r="B38" s="143" t="s">
        <v>551</v>
      </c>
      <c r="C38" s="159">
        <v>6285.69</v>
      </c>
      <c r="D38" s="358">
        <v>0.1474</v>
      </c>
      <c r="E38" s="255"/>
    </row>
    <row r="39" spans="1:5" x14ac:dyDescent="0.2">
      <c r="A39" s="143">
        <v>513203261</v>
      </c>
      <c r="B39" s="143" t="s">
        <v>552</v>
      </c>
      <c r="C39" s="159">
        <v>3150</v>
      </c>
      <c r="D39" s="358">
        <v>7.3899999999999993E-2</v>
      </c>
      <c r="E39" s="255"/>
    </row>
    <row r="40" spans="1:5" x14ac:dyDescent="0.2">
      <c r="A40" s="143">
        <v>513203291</v>
      </c>
      <c r="B40" s="143" t="s">
        <v>553</v>
      </c>
      <c r="C40" s="159">
        <v>9800</v>
      </c>
      <c r="D40" s="358">
        <v>0.2298</v>
      </c>
      <c r="E40" s="255"/>
    </row>
    <row r="41" spans="1:5" x14ac:dyDescent="0.2">
      <c r="A41" s="143">
        <v>513303312</v>
      </c>
      <c r="B41" s="143" t="s">
        <v>554</v>
      </c>
      <c r="C41" s="159">
        <v>8000</v>
      </c>
      <c r="D41" s="358">
        <v>0.18759999999999999</v>
      </c>
      <c r="E41" s="255"/>
    </row>
    <row r="42" spans="1:5" x14ac:dyDescent="0.2">
      <c r="A42" s="143">
        <v>513403411</v>
      </c>
      <c r="B42" s="143" t="s">
        <v>555</v>
      </c>
      <c r="C42" s="159">
        <v>7186.64</v>
      </c>
      <c r="D42" s="358">
        <v>0.16850000000000001</v>
      </c>
      <c r="E42" s="255"/>
    </row>
    <row r="43" spans="1:5" x14ac:dyDescent="0.2">
      <c r="A43" s="143">
        <v>513403451</v>
      </c>
      <c r="B43" s="143" t="s">
        <v>556</v>
      </c>
      <c r="C43" s="159">
        <v>55190.57</v>
      </c>
      <c r="D43" s="358">
        <v>1.2942</v>
      </c>
      <c r="E43" s="255"/>
    </row>
    <row r="44" spans="1:5" x14ac:dyDescent="0.2">
      <c r="A44" s="143">
        <v>513403471</v>
      </c>
      <c r="B44" s="143" t="s">
        <v>557</v>
      </c>
      <c r="C44" s="159">
        <v>5100</v>
      </c>
      <c r="D44" s="358">
        <v>0.1196</v>
      </c>
      <c r="E44" s="255"/>
    </row>
    <row r="45" spans="1:5" x14ac:dyDescent="0.2">
      <c r="A45" s="143">
        <v>513503551</v>
      </c>
      <c r="B45" s="143" t="s">
        <v>558</v>
      </c>
      <c r="C45" s="159">
        <v>86403.81</v>
      </c>
      <c r="D45" s="358">
        <v>2.0261</v>
      </c>
      <c r="E45" s="255"/>
    </row>
    <row r="46" spans="1:5" x14ac:dyDescent="0.2">
      <c r="A46" s="143">
        <v>513503571</v>
      </c>
      <c r="B46" s="143" t="s">
        <v>559</v>
      </c>
      <c r="C46" s="159">
        <v>34399.22</v>
      </c>
      <c r="D46" s="358">
        <v>0.80659999999999998</v>
      </c>
      <c r="E46" s="255"/>
    </row>
    <row r="47" spans="1:5" x14ac:dyDescent="0.2">
      <c r="A47" s="143">
        <v>513503581</v>
      </c>
      <c r="B47" s="143" t="s">
        <v>560</v>
      </c>
      <c r="C47" s="159">
        <v>26136.21</v>
      </c>
      <c r="D47" s="358">
        <v>0.6129</v>
      </c>
      <c r="E47" s="255"/>
    </row>
    <row r="48" spans="1:5" x14ac:dyDescent="0.2">
      <c r="A48" s="143">
        <v>513503591</v>
      </c>
      <c r="B48" s="143" t="s">
        <v>561</v>
      </c>
      <c r="C48" s="159">
        <v>1350</v>
      </c>
      <c r="D48" s="358">
        <v>3.1699999999999999E-2</v>
      </c>
      <c r="E48" s="255"/>
    </row>
    <row r="49" spans="1:5" x14ac:dyDescent="0.2">
      <c r="A49" s="143">
        <v>513603613</v>
      </c>
      <c r="B49" s="143" t="s">
        <v>562</v>
      </c>
      <c r="C49" s="159">
        <v>35936.25</v>
      </c>
      <c r="D49" s="358">
        <v>0.8427</v>
      </c>
      <c r="E49" s="255"/>
    </row>
    <row r="50" spans="1:5" x14ac:dyDescent="0.2">
      <c r="A50" s="143">
        <v>513903921</v>
      </c>
      <c r="B50" s="143" t="s">
        <v>563</v>
      </c>
      <c r="C50" s="159">
        <v>319747</v>
      </c>
      <c r="D50" s="358">
        <v>7.4977</v>
      </c>
      <c r="E50" s="255"/>
    </row>
    <row r="51" spans="1:5" x14ac:dyDescent="0.2">
      <c r="A51" s="143">
        <v>513903951</v>
      </c>
      <c r="B51" s="143" t="s">
        <v>564</v>
      </c>
      <c r="C51" s="159">
        <v>7023</v>
      </c>
      <c r="D51" s="358">
        <v>0.16470000000000001</v>
      </c>
      <c r="E51" s="255"/>
    </row>
    <row r="52" spans="1:5" x14ac:dyDescent="0.2">
      <c r="A52" s="143">
        <v>513903981</v>
      </c>
      <c r="B52" s="143" t="s">
        <v>565</v>
      </c>
      <c r="C52" s="159">
        <v>33531</v>
      </c>
      <c r="D52" s="358">
        <v>0.7863</v>
      </c>
      <c r="E52" s="255"/>
    </row>
    <row r="53" spans="1:5" x14ac:dyDescent="0.2">
      <c r="A53" s="143">
        <v>525204521</v>
      </c>
      <c r="B53" s="143" t="s">
        <v>566</v>
      </c>
      <c r="C53" s="159">
        <v>9776.82</v>
      </c>
      <c r="D53" s="358">
        <v>0.2293</v>
      </c>
      <c r="E53" s="255"/>
    </row>
    <row r="54" spans="1:5" x14ac:dyDescent="0.2">
      <c r="A54" s="143">
        <v>553500001</v>
      </c>
      <c r="B54" s="143" t="s">
        <v>567</v>
      </c>
      <c r="C54" s="159">
        <v>3775.25</v>
      </c>
      <c r="D54" s="358">
        <v>8.8499999999999995E-2</v>
      </c>
      <c r="E54" s="255"/>
    </row>
    <row r="55" spans="1:5" x14ac:dyDescent="0.2">
      <c r="A55" s="143"/>
      <c r="B55" s="143"/>
      <c r="C55" s="159"/>
      <c r="D55" s="256"/>
      <c r="E55" s="255"/>
    </row>
    <row r="56" spans="1:5" x14ac:dyDescent="0.2">
      <c r="A56" s="143"/>
      <c r="B56" s="143"/>
      <c r="C56" s="159"/>
      <c r="D56" s="256"/>
      <c r="E56" s="255"/>
    </row>
    <row r="57" spans="1:5" x14ac:dyDescent="0.2">
      <c r="A57" s="143"/>
      <c r="B57" s="143"/>
      <c r="C57" s="159"/>
      <c r="D57" s="256"/>
      <c r="E57" s="255"/>
    </row>
    <row r="58" spans="1:5" x14ac:dyDescent="0.2">
      <c r="A58" s="143"/>
      <c r="B58" s="143"/>
      <c r="C58" s="159"/>
      <c r="D58" s="256"/>
      <c r="E58" s="255"/>
    </row>
    <row r="59" spans="1:5" x14ac:dyDescent="0.2">
      <c r="A59" s="158"/>
      <c r="B59" s="158" t="s">
        <v>273</v>
      </c>
      <c r="C59" s="157">
        <f>SUM(C8:C58)</f>
        <v>4264581.6399999997</v>
      </c>
      <c r="D59" s="157">
        <f>SUM(D8:D58)</f>
        <v>100.00009999999999</v>
      </c>
      <c r="E59" s="217"/>
    </row>
    <row r="60" spans="1:5" x14ac:dyDescent="0.2">
      <c r="A60" s="254"/>
      <c r="B60" s="254"/>
      <c r="C60" s="253"/>
      <c r="D60" s="252"/>
      <c r="E60" s="251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00" zoomScaleSheetLayoutView="90" workbookViewId="0">
      <selection activeCell="B71" sqref="B71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0" customWidth="1"/>
    <col min="6" max="6" width="14.7109375" style="8" customWidth="1"/>
    <col min="7" max="16384" width="11.42578125" style="8"/>
  </cols>
  <sheetData>
    <row r="1" spans="1:6" s="83" customFormat="1" x14ac:dyDescent="0.2">
      <c r="A1" s="3" t="s">
        <v>43</v>
      </c>
      <c r="B1" s="3"/>
      <c r="C1" s="154"/>
      <c r="D1" s="146"/>
      <c r="E1" s="4"/>
      <c r="F1" s="5"/>
    </row>
    <row r="2" spans="1:6" s="83" customFormat="1" x14ac:dyDescent="0.2">
      <c r="A2" s="3" t="s">
        <v>139</v>
      </c>
      <c r="B2" s="3"/>
      <c r="C2" s="154"/>
      <c r="D2" s="146"/>
      <c r="E2" s="4"/>
    </row>
    <row r="3" spans="1:6" s="83" customFormat="1" x14ac:dyDescent="0.2">
      <c r="C3" s="7"/>
      <c r="D3" s="146"/>
      <c r="E3" s="4"/>
    </row>
    <row r="4" spans="1:6" s="83" customFormat="1" x14ac:dyDescent="0.2">
      <c r="C4" s="7"/>
      <c r="D4" s="146"/>
      <c r="E4" s="4"/>
    </row>
    <row r="5" spans="1:6" s="83" customFormat="1" ht="11.25" customHeight="1" x14ac:dyDescent="0.2">
      <c r="A5" s="122">
        <v>1114</v>
      </c>
      <c r="B5" s="135"/>
      <c r="C5" s="7"/>
      <c r="D5" s="154"/>
      <c r="E5" s="95" t="s">
        <v>156</v>
      </c>
    </row>
    <row r="6" spans="1:6" s="83" customFormat="1" x14ac:dyDescent="0.2">
      <c r="A6" s="156"/>
      <c r="B6" s="156"/>
      <c r="C6" s="155"/>
      <c r="D6" s="3"/>
      <c r="E6" s="154"/>
      <c r="F6" s="3"/>
    </row>
    <row r="7" spans="1:6" ht="15" customHeight="1" x14ac:dyDescent="0.2">
      <c r="A7" s="133" t="s">
        <v>45</v>
      </c>
      <c r="B7" s="132" t="s">
        <v>46</v>
      </c>
      <c r="C7" s="130" t="s">
        <v>155</v>
      </c>
      <c r="D7" s="131" t="s">
        <v>154</v>
      </c>
      <c r="E7" s="130" t="s">
        <v>153</v>
      </c>
    </row>
    <row r="8" spans="1:6" ht="11.25" customHeight="1" x14ac:dyDescent="0.2">
      <c r="A8" s="128"/>
      <c r="B8" s="128" t="s">
        <v>444</v>
      </c>
      <c r="C8" s="127"/>
      <c r="D8" s="152"/>
      <c r="E8" s="127"/>
    </row>
    <row r="9" spans="1:6" ht="11.25" customHeight="1" x14ac:dyDescent="0.2">
      <c r="A9" s="128"/>
      <c r="B9" s="128"/>
      <c r="C9" s="127"/>
      <c r="D9" s="152"/>
      <c r="E9" s="127"/>
    </row>
    <row r="10" spans="1:6" ht="11.25" customHeight="1" x14ac:dyDescent="0.2">
      <c r="A10" s="128"/>
      <c r="B10" s="128"/>
      <c r="C10" s="127"/>
      <c r="D10" s="152"/>
      <c r="E10" s="127"/>
    </row>
    <row r="11" spans="1:6" ht="11.25" customHeight="1" x14ac:dyDescent="0.2">
      <c r="A11" s="128"/>
      <c r="B11" s="128"/>
      <c r="C11" s="127"/>
      <c r="D11" s="152"/>
      <c r="E11" s="127"/>
    </row>
    <row r="12" spans="1:6" ht="11.25" customHeight="1" x14ac:dyDescent="0.2">
      <c r="A12" s="128"/>
      <c r="B12" s="128"/>
      <c r="C12" s="127"/>
      <c r="D12" s="152"/>
      <c r="E12" s="127"/>
    </row>
    <row r="13" spans="1:6" ht="11.25" customHeight="1" x14ac:dyDescent="0.2">
      <c r="A13" s="128"/>
      <c r="B13" s="128"/>
      <c r="C13" s="127"/>
      <c r="D13" s="152"/>
      <c r="E13" s="127"/>
    </row>
    <row r="14" spans="1:6" ht="11.25" customHeight="1" x14ac:dyDescent="0.2">
      <c r="A14" s="128"/>
      <c r="B14" s="128"/>
      <c r="C14" s="127"/>
      <c r="D14" s="152"/>
      <c r="E14" s="127"/>
    </row>
    <row r="15" spans="1:6" ht="11.25" customHeight="1" x14ac:dyDescent="0.2">
      <c r="A15" s="128"/>
      <c r="B15" s="128"/>
      <c r="C15" s="127"/>
      <c r="D15" s="152"/>
      <c r="E15" s="127"/>
    </row>
    <row r="16" spans="1:6" ht="11.25" customHeight="1" x14ac:dyDescent="0.2">
      <c r="A16" s="128"/>
      <c r="B16" s="128"/>
      <c r="C16" s="127"/>
      <c r="D16" s="152"/>
      <c r="E16" s="127"/>
    </row>
    <row r="17" spans="1:6" ht="11.25" customHeight="1" x14ac:dyDescent="0.2">
      <c r="A17" s="128"/>
      <c r="B17" s="128"/>
      <c r="C17" s="127"/>
      <c r="D17" s="152"/>
      <c r="E17" s="127"/>
    </row>
    <row r="18" spans="1:6" x14ac:dyDescent="0.2">
      <c r="A18" s="128"/>
      <c r="B18" s="128"/>
      <c r="C18" s="127"/>
      <c r="D18" s="152"/>
      <c r="E18" s="127"/>
    </row>
    <row r="19" spans="1:6" x14ac:dyDescent="0.2">
      <c r="A19" s="128"/>
      <c r="B19" s="128"/>
      <c r="C19" s="127"/>
      <c r="D19" s="152"/>
      <c r="E19" s="127"/>
    </row>
    <row r="20" spans="1:6" x14ac:dyDescent="0.2">
      <c r="A20" s="153"/>
      <c r="B20" s="153"/>
      <c r="C20" s="151"/>
      <c r="D20" s="152"/>
      <c r="E20" s="151"/>
    </row>
    <row r="21" spans="1:6" x14ac:dyDescent="0.2">
      <c r="A21" s="150"/>
      <c r="B21" s="150" t="s">
        <v>162</v>
      </c>
      <c r="C21" s="137">
        <f>SUM(C8:C20)</f>
        <v>0</v>
      </c>
      <c r="D21" s="149"/>
      <c r="E21" s="137"/>
    </row>
    <row r="22" spans="1:6" x14ac:dyDescent="0.2">
      <c r="A22" s="148"/>
      <c r="B22" s="148"/>
      <c r="C22" s="147"/>
      <c r="D22" s="148"/>
      <c r="E22" s="147"/>
    </row>
    <row r="23" spans="1:6" x14ac:dyDescent="0.2">
      <c r="A23" s="148"/>
      <c r="B23" s="148"/>
      <c r="C23" s="147"/>
      <c r="D23" s="148"/>
      <c r="E23" s="147"/>
    </row>
    <row r="24" spans="1:6" ht="11.25" customHeight="1" x14ac:dyDescent="0.2">
      <c r="A24" s="122" t="s">
        <v>161</v>
      </c>
      <c r="B24" s="135"/>
      <c r="C24" s="134"/>
      <c r="D24" s="95" t="s">
        <v>156</v>
      </c>
    </row>
    <row r="25" spans="1:6" x14ac:dyDescent="0.2">
      <c r="A25" s="83"/>
      <c r="B25" s="83"/>
      <c r="C25" s="7"/>
      <c r="D25" s="146"/>
      <c r="E25" s="4"/>
      <c r="F25" s="83"/>
    </row>
    <row r="26" spans="1:6" ht="15" customHeight="1" x14ac:dyDescent="0.2">
      <c r="A26" s="133" t="s">
        <v>45</v>
      </c>
      <c r="B26" s="132" t="s">
        <v>46</v>
      </c>
      <c r="C26" s="130" t="s">
        <v>155</v>
      </c>
      <c r="D26" s="131" t="s">
        <v>154</v>
      </c>
      <c r="E26" s="145"/>
    </row>
    <row r="27" spans="1:6" ht="11.25" customHeight="1" x14ac:dyDescent="0.2">
      <c r="A27" s="143"/>
      <c r="B27" s="128" t="s">
        <v>444</v>
      </c>
      <c r="C27" s="141"/>
      <c r="D27" s="127"/>
      <c r="E27" s="10"/>
    </row>
    <row r="28" spans="1:6" ht="11.25" customHeight="1" x14ac:dyDescent="0.2">
      <c r="A28" s="143"/>
      <c r="B28" s="142"/>
      <c r="C28" s="141"/>
      <c r="D28" s="127"/>
      <c r="E28" s="10"/>
    </row>
    <row r="29" spans="1:6" ht="11.25" customHeight="1" x14ac:dyDescent="0.2">
      <c r="A29" s="143"/>
      <c r="B29" s="142"/>
      <c r="C29" s="141"/>
      <c r="D29" s="127"/>
      <c r="E29" s="10"/>
    </row>
    <row r="30" spans="1:6" ht="11.25" customHeight="1" x14ac:dyDescent="0.2">
      <c r="A30" s="143"/>
      <c r="B30" s="142"/>
      <c r="C30" s="141"/>
      <c r="D30" s="127"/>
      <c r="E30" s="10"/>
    </row>
    <row r="31" spans="1:6" ht="11.25" customHeight="1" x14ac:dyDescent="0.2">
      <c r="A31" s="143"/>
      <c r="B31" s="142"/>
      <c r="C31" s="141"/>
      <c r="D31" s="127"/>
      <c r="E31" s="10"/>
    </row>
    <row r="32" spans="1:6" ht="11.25" customHeight="1" x14ac:dyDescent="0.2">
      <c r="A32" s="143"/>
      <c r="B32" s="142"/>
      <c r="C32" s="141"/>
      <c r="D32" s="127"/>
      <c r="E32" s="10"/>
    </row>
    <row r="33" spans="1:5" ht="11.25" customHeight="1" x14ac:dyDescent="0.2">
      <c r="A33" s="143"/>
      <c r="B33" s="142"/>
      <c r="C33" s="141"/>
      <c r="D33" s="127"/>
      <c r="E33" s="10"/>
    </row>
    <row r="34" spans="1:5" ht="11.25" customHeight="1" x14ac:dyDescent="0.2">
      <c r="A34" s="143"/>
      <c r="B34" s="142"/>
      <c r="C34" s="141"/>
      <c r="D34" s="127"/>
      <c r="E34" s="10"/>
    </row>
    <row r="35" spans="1:5" ht="11.25" customHeight="1" x14ac:dyDescent="0.2">
      <c r="A35" s="143"/>
      <c r="B35" s="142"/>
      <c r="C35" s="141"/>
      <c r="D35" s="127"/>
      <c r="E35" s="10"/>
    </row>
    <row r="36" spans="1:5" ht="11.25" customHeight="1" x14ac:dyDescent="0.2">
      <c r="A36" s="143"/>
      <c r="B36" s="142"/>
      <c r="C36" s="141"/>
      <c r="D36" s="127"/>
      <c r="E36" s="10"/>
    </row>
    <row r="37" spans="1:5" ht="11.25" customHeight="1" x14ac:dyDescent="0.2">
      <c r="A37" s="143"/>
      <c r="B37" s="142"/>
      <c r="C37" s="141"/>
      <c r="D37" s="127"/>
      <c r="E37" s="10"/>
    </row>
    <row r="38" spans="1:5" ht="11.25" customHeight="1" x14ac:dyDescent="0.2">
      <c r="A38" s="143"/>
      <c r="B38" s="142"/>
      <c r="C38" s="141"/>
      <c r="D38" s="127"/>
      <c r="E38" s="10"/>
    </row>
    <row r="39" spans="1:5" ht="11.25" customHeight="1" x14ac:dyDescent="0.2">
      <c r="A39" s="143"/>
      <c r="B39" s="142"/>
      <c r="C39" s="141"/>
      <c r="D39" s="127"/>
      <c r="E39" s="10"/>
    </row>
    <row r="40" spans="1:5" ht="11.25" customHeight="1" x14ac:dyDescent="0.2">
      <c r="A40" s="143"/>
      <c r="B40" s="142"/>
      <c r="C40" s="141"/>
      <c r="D40" s="127"/>
      <c r="E40" s="10"/>
    </row>
    <row r="41" spans="1:5" ht="11.25" customHeight="1" x14ac:dyDescent="0.2">
      <c r="A41" s="143"/>
      <c r="B41" s="142"/>
      <c r="C41" s="141"/>
      <c r="D41" s="127"/>
      <c r="E41" s="10"/>
    </row>
    <row r="42" spans="1:5" ht="11.25" customHeight="1" x14ac:dyDescent="0.2">
      <c r="A42" s="143"/>
      <c r="B42" s="142"/>
      <c r="C42" s="141"/>
      <c r="D42" s="127"/>
      <c r="E42" s="10"/>
    </row>
    <row r="43" spans="1:5" ht="11.25" customHeight="1" x14ac:dyDescent="0.2">
      <c r="A43" s="143"/>
      <c r="B43" s="142"/>
      <c r="C43" s="141"/>
      <c r="D43" s="127"/>
      <c r="E43" s="10"/>
    </row>
    <row r="44" spans="1:5" ht="11.25" customHeight="1" x14ac:dyDescent="0.2">
      <c r="A44" s="143"/>
      <c r="B44" s="142"/>
      <c r="C44" s="141"/>
      <c r="D44" s="127"/>
      <c r="E44" s="10"/>
    </row>
    <row r="45" spans="1:5" ht="11.25" customHeight="1" x14ac:dyDescent="0.2">
      <c r="A45" s="143"/>
      <c r="B45" s="142"/>
      <c r="C45" s="141"/>
      <c r="D45" s="127"/>
      <c r="E45" s="10"/>
    </row>
    <row r="46" spans="1:5" ht="11.25" customHeight="1" x14ac:dyDescent="0.2">
      <c r="A46" s="143"/>
      <c r="B46" s="142"/>
      <c r="C46" s="141"/>
      <c r="D46" s="127"/>
      <c r="E46" s="10"/>
    </row>
    <row r="47" spans="1:5" ht="11.25" customHeight="1" x14ac:dyDescent="0.2">
      <c r="A47" s="143"/>
      <c r="B47" s="142"/>
      <c r="C47" s="141"/>
      <c r="D47" s="127"/>
      <c r="E47" s="10"/>
    </row>
    <row r="48" spans="1:5" ht="11.25" customHeight="1" x14ac:dyDescent="0.2">
      <c r="A48" s="143"/>
      <c r="B48" s="142"/>
      <c r="C48" s="141"/>
      <c r="D48" s="127"/>
      <c r="E48" s="10"/>
    </row>
    <row r="49" spans="1:6" ht="11.25" customHeight="1" x14ac:dyDescent="0.2">
      <c r="A49" s="143"/>
      <c r="B49" s="142"/>
      <c r="C49" s="141"/>
      <c r="D49" s="127"/>
      <c r="E49" s="10"/>
    </row>
    <row r="50" spans="1:6" ht="11.25" customHeight="1" x14ac:dyDescent="0.2">
      <c r="A50" s="143"/>
      <c r="B50" s="142"/>
      <c r="C50" s="141"/>
      <c r="D50" s="127"/>
      <c r="E50" s="10"/>
    </row>
    <row r="51" spans="1:6" ht="11.25" customHeight="1" x14ac:dyDescent="0.2">
      <c r="A51" s="143"/>
      <c r="B51" s="142"/>
      <c r="C51" s="141"/>
      <c r="D51" s="127"/>
      <c r="E51" s="10"/>
    </row>
    <row r="52" spans="1:6" x14ac:dyDescent="0.2">
      <c r="A52" s="140"/>
      <c r="B52" s="140" t="s">
        <v>160</v>
      </c>
      <c r="C52" s="139">
        <f>SUM(C27:C51)</f>
        <v>0</v>
      </c>
      <c r="D52" s="144"/>
      <c r="E52" s="11"/>
    </row>
    <row r="53" spans="1:6" x14ac:dyDescent="0.2">
      <c r="A53" s="59"/>
      <c r="B53" s="59"/>
      <c r="C53" s="136"/>
      <c r="D53" s="59"/>
      <c r="E53" s="136"/>
      <c r="F53" s="83"/>
    </row>
    <row r="54" spans="1:6" x14ac:dyDescent="0.2">
      <c r="A54" s="59"/>
      <c r="B54" s="59"/>
      <c r="C54" s="136"/>
      <c r="D54" s="59"/>
      <c r="E54" s="136"/>
      <c r="F54" s="83"/>
    </row>
    <row r="55" spans="1:6" ht="11.25" customHeight="1" x14ac:dyDescent="0.2">
      <c r="A55" s="122" t="s">
        <v>159</v>
      </c>
      <c r="B55" s="135"/>
      <c r="C55" s="134"/>
      <c r="D55" s="83"/>
      <c r="E55" s="95" t="s">
        <v>156</v>
      </c>
    </row>
    <row r="56" spans="1:6" x14ac:dyDescent="0.2">
      <c r="A56" s="83"/>
      <c r="B56" s="83"/>
      <c r="C56" s="7"/>
      <c r="D56" s="83"/>
      <c r="E56" s="7"/>
      <c r="F56" s="83"/>
    </row>
    <row r="57" spans="1:6" ht="15" customHeight="1" x14ac:dyDescent="0.2">
      <c r="A57" s="133" t="s">
        <v>45</v>
      </c>
      <c r="B57" s="132" t="s">
        <v>46</v>
      </c>
      <c r="C57" s="130" t="s">
        <v>155</v>
      </c>
      <c r="D57" s="131" t="s">
        <v>154</v>
      </c>
      <c r="E57" s="130" t="s">
        <v>153</v>
      </c>
      <c r="F57" s="129"/>
    </row>
    <row r="58" spans="1:6" x14ac:dyDescent="0.2">
      <c r="A58" s="143"/>
      <c r="B58" s="128" t="s">
        <v>444</v>
      </c>
      <c r="C58" s="141"/>
      <c r="D58" s="141"/>
      <c r="E58" s="127"/>
      <c r="F58" s="10"/>
    </row>
    <row r="59" spans="1:6" x14ac:dyDescent="0.2">
      <c r="A59" s="143"/>
      <c r="B59" s="142"/>
      <c r="C59" s="141"/>
      <c r="D59" s="141"/>
      <c r="E59" s="127"/>
      <c r="F59" s="10"/>
    </row>
    <row r="60" spans="1:6" x14ac:dyDescent="0.2">
      <c r="A60" s="143"/>
      <c r="B60" s="142"/>
      <c r="C60" s="141"/>
      <c r="D60" s="141"/>
      <c r="E60" s="127"/>
      <c r="F60" s="10"/>
    </row>
    <row r="61" spans="1:6" x14ac:dyDescent="0.2">
      <c r="A61" s="143"/>
      <c r="B61" s="142"/>
      <c r="C61" s="141"/>
      <c r="D61" s="141"/>
      <c r="E61" s="127"/>
      <c r="F61" s="10"/>
    </row>
    <row r="62" spans="1:6" x14ac:dyDescent="0.2">
      <c r="A62" s="143"/>
      <c r="B62" s="142"/>
      <c r="C62" s="141"/>
      <c r="D62" s="141"/>
      <c r="E62" s="127"/>
      <c r="F62" s="10"/>
    </row>
    <row r="63" spans="1:6" x14ac:dyDescent="0.2">
      <c r="A63" s="143"/>
      <c r="B63" s="142"/>
      <c r="C63" s="141"/>
      <c r="D63" s="141"/>
      <c r="E63" s="127"/>
      <c r="F63" s="10"/>
    </row>
    <row r="64" spans="1:6" x14ac:dyDescent="0.2">
      <c r="A64" s="143"/>
      <c r="B64" s="142"/>
      <c r="C64" s="141"/>
      <c r="D64" s="141"/>
      <c r="E64" s="127"/>
      <c r="F64" s="10"/>
    </row>
    <row r="65" spans="1:6" x14ac:dyDescent="0.2">
      <c r="A65" s="140"/>
      <c r="B65" s="140" t="s">
        <v>158</v>
      </c>
      <c r="C65" s="139">
        <f>SUM(C58:C64)</f>
        <v>0</v>
      </c>
      <c r="D65" s="138"/>
      <c r="E65" s="137"/>
      <c r="F65" s="11"/>
    </row>
    <row r="66" spans="1:6" x14ac:dyDescent="0.2">
      <c r="A66" s="59"/>
      <c r="B66" s="59"/>
      <c r="C66" s="136"/>
      <c r="D66" s="59"/>
      <c r="E66" s="136"/>
      <c r="F66" s="83"/>
    </row>
    <row r="67" spans="1:6" x14ac:dyDescent="0.2">
      <c r="A67" s="59"/>
      <c r="B67" s="59"/>
      <c r="C67" s="136"/>
      <c r="D67" s="59"/>
      <c r="E67" s="136"/>
      <c r="F67" s="83"/>
    </row>
    <row r="68" spans="1:6" ht="11.25" customHeight="1" x14ac:dyDescent="0.2">
      <c r="A68" s="122" t="s">
        <v>157</v>
      </c>
      <c r="B68" s="135"/>
      <c r="C68" s="134"/>
      <c r="D68" s="83"/>
      <c r="E68" s="95" t="s">
        <v>156</v>
      </c>
    </row>
    <row r="69" spans="1:6" x14ac:dyDescent="0.2">
      <c r="A69" s="83"/>
      <c r="B69" s="83"/>
      <c r="C69" s="7"/>
      <c r="D69" s="83"/>
      <c r="E69" s="7"/>
      <c r="F69" s="83"/>
    </row>
    <row r="70" spans="1:6" ht="15" customHeight="1" x14ac:dyDescent="0.2">
      <c r="A70" s="133" t="s">
        <v>45</v>
      </c>
      <c r="B70" s="132" t="s">
        <v>46</v>
      </c>
      <c r="C70" s="130" t="s">
        <v>155</v>
      </c>
      <c r="D70" s="131" t="s">
        <v>154</v>
      </c>
      <c r="E70" s="130" t="s">
        <v>153</v>
      </c>
      <c r="F70" s="129"/>
    </row>
    <row r="71" spans="1:6" x14ac:dyDescent="0.2">
      <c r="A71" s="128"/>
      <c r="B71" s="128" t="s">
        <v>444</v>
      </c>
      <c r="C71" s="127"/>
      <c r="D71" s="127"/>
      <c r="E71" s="127"/>
      <c r="F71" s="10"/>
    </row>
    <row r="72" spans="1:6" x14ac:dyDescent="0.2">
      <c r="A72" s="128"/>
      <c r="B72" s="128"/>
      <c r="C72" s="127"/>
      <c r="D72" s="127"/>
      <c r="E72" s="127"/>
      <c r="F72" s="10"/>
    </row>
    <row r="73" spans="1:6" x14ac:dyDescent="0.2">
      <c r="A73" s="128"/>
      <c r="B73" s="128"/>
      <c r="C73" s="127"/>
      <c r="D73" s="127"/>
      <c r="E73" s="127"/>
      <c r="F73" s="10"/>
    </row>
    <row r="74" spans="1:6" x14ac:dyDescent="0.2">
      <c r="A74" s="128"/>
      <c r="B74" s="128"/>
      <c r="C74" s="127"/>
      <c r="D74" s="127"/>
      <c r="E74" s="127"/>
      <c r="F74" s="10"/>
    </row>
    <row r="75" spans="1:6" x14ac:dyDescent="0.2">
      <c r="A75" s="128"/>
      <c r="B75" s="128"/>
      <c r="C75" s="127"/>
      <c r="D75" s="127"/>
      <c r="E75" s="127"/>
      <c r="F75" s="10"/>
    </row>
    <row r="76" spans="1:6" x14ac:dyDescent="0.2">
      <c r="A76" s="128"/>
      <c r="B76" s="128"/>
      <c r="C76" s="127"/>
      <c r="D76" s="127"/>
      <c r="E76" s="127"/>
      <c r="F76" s="10"/>
    </row>
    <row r="77" spans="1:6" x14ac:dyDescent="0.2">
      <c r="A77" s="128"/>
      <c r="B77" s="128"/>
      <c r="C77" s="127"/>
      <c r="D77" s="127"/>
      <c r="E77" s="127"/>
      <c r="F77" s="10"/>
    </row>
    <row r="78" spans="1:6" x14ac:dyDescent="0.2">
      <c r="A78" s="126"/>
      <c r="B78" s="126" t="s">
        <v>152</v>
      </c>
      <c r="C78" s="125">
        <f>SUM(C71:C77)</f>
        <v>0</v>
      </c>
      <c r="D78" s="124"/>
      <c r="E78" s="123"/>
      <c r="F78" s="11"/>
    </row>
  </sheetData>
  <dataValidations count="5">
    <dataValidation allowBlank="1" showInputMessage="1" showErrorMessage="1" prompt="Saldo final de la Información Financiera Trimestral que se presenta (trimestral: 1er, 2do, 3ro. o 4to.)." sqref="C7 C26 C57 C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En los casos en que la inversión se localice en dos o mas tipos de instrumentos, se detallará cada una de ellas y el importe invertido." sqref="E7 E57 E70"/>
  </dataValidations>
  <pageMargins left="0.7" right="0.7" top="0.75" bottom="0.75" header="0.3" footer="0.3"/>
  <pageSetup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zoomScaleSheetLayoutView="100" workbookViewId="0">
      <selection activeCell="F22" sqref="F22"/>
    </sheetView>
  </sheetViews>
  <sheetFormatPr baseColWidth="10" defaultRowHeight="11.25" x14ac:dyDescent="0.2"/>
  <cols>
    <col min="1" max="1" width="20.7109375" style="83" customWidth="1"/>
    <col min="2" max="2" width="50.7109375" style="83" customWidth="1"/>
    <col min="3" max="5" width="17.7109375" style="7" customWidth="1"/>
    <col min="6" max="7" width="17.7109375" style="83" customWidth="1"/>
    <col min="8" max="16384" width="11.42578125" style="83"/>
  </cols>
  <sheetData>
    <row r="1" spans="1:7" s="12" customFormat="1" ht="11.25" customHeight="1" x14ac:dyDescent="0.2">
      <c r="A1" s="21" t="s">
        <v>43</v>
      </c>
      <c r="B1" s="21"/>
      <c r="C1" s="13"/>
      <c r="D1" s="13"/>
      <c r="E1" s="13"/>
      <c r="F1" s="265"/>
      <c r="G1" s="5"/>
    </row>
    <row r="2" spans="1:7" s="12" customFormat="1" ht="11.25" customHeight="1" x14ac:dyDescent="0.2">
      <c r="A2" s="21" t="s">
        <v>0</v>
      </c>
      <c r="B2" s="21"/>
      <c r="C2" s="13"/>
      <c r="D2" s="13"/>
      <c r="E2" s="13"/>
    </row>
    <row r="3" spans="1:7" s="12" customFormat="1" x14ac:dyDescent="0.2">
      <c r="C3" s="13"/>
      <c r="D3" s="13"/>
      <c r="E3" s="13"/>
    </row>
    <row r="4" spans="1:7" s="12" customFormat="1" x14ac:dyDescent="0.2">
      <c r="C4" s="13"/>
      <c r="D4" s="13"/>
      <c r="E4" s="13"/>
    </row>
    <row r="5" spans="1:7" s="12" customFormat="1" ht="11.25" customHeight="1" x14ac:dyDescent="0.2">
      <c r="A5" s="122" t="s">
        <v>281</v>
      </c>
      <c r="B5" s="122"/>
      <c r="C5" s="13"/>
      <c r="D5" s="13"/>
      <c r="E5" s="13"/>
      <c r="G5" s="95" t="s">
        <v>280</v>
      </c>
    </row>
    <row r="6" spans="1:7" s="24" customFormat="1" x14ac:dyDescent="0.2">
      <c r="A6" s="186"/>
      <c r="B6" s="186"/>
      <c r="C6" s="23"/>
      <c r="D6" s="242"/>
      <c r="E6" s="242"/>
    </row>
    <row r="7" spans="1:7" ht="15" customHeight="1" x14ac:dyDescent="0.2">
      <c r="A7" s="133" t="s">
        <v>45</v>
      </c>
      <c r="B7" s="132" t="s">
        <v>46</v>
      </c>
      <c r="C7" s="198" t="s">
        <v>47</v>
      </c>
      <c r="D7" s="198" t="s">
        <v>48</v>
      </c>
      <c r="E7" s="264" t="s">
        <v>279</v>
      </c>
      <c r="F7" s="221" t="s">
        <v>154</v>
      </c>
      <c r="G7" s="221" t="s">
        <v>251</v>
      </c>
    </row>
    <row r="8" spans="1:7" x14ac:dyDescent="0.2">
      <c r="A8" s="143">
        <v>311000001</v>
      </c>
      <c r="B8" s="143" t="s">
        <v>568</v>
      </c>
      <c r="C8" s="159">
        <v>2002795.36</v>
      </c>
      <c r="D8" s="159">
        <v>2002795.36</v>
      </c>
      <c r="E8" s="159">
        <v>0</v>
      </c>
      <c r="F8" s="220">
        <v>0</v>
      </c>
      <c r="G8" s="192">
        <v>0</v>
      </c>
    </row>
    <row r="9" spans="1:7" x14ac:dyDescent="0.2">
      <c r="A9" s="143">
        <v>311000002</v>
      </c>
      <c r="B9" s="143" t="s">
        <v>569</v>
      </c>
      <c r="C9" s="159">
        <v>1596228.99</v>
      </c>
      <c r="D9" s="159">
        <v>1596228.99</v>
      </c>
      <c r="E9" s="159">
        <v>0</v>
      </c>
      <c r="F9" s="220">
        <v>0</v>
      </c>
      <c r="G9" s="192">
        <v>0</v>
      </c>
    </row>
    <row r="10" spans="1:7" x14ac:dyDescent="0.2">
      <c r="A10" s="143">
        <v>311000003</v>
      </c>
      <c r="B10" s="143" t="s">
        <v>570</v>
      </c>
      <c r="C10" s="159">
        <v>92054.38</v>
      </c>
      <c r="D10" s="159">
        <v>92054.38</v>
      </c>
      <c r="E10" s="159">
        <v>0</v>
      </c>
      <c r="F10" s="220">
        <v>0</v>
      </c>
      <c r="G10" s="192">
        <v>0</v>
      </c>
    </row>
    <row r="11" spans="1:7" x14ac:dyDescent="0.2">
      <c r="A11" s="143">
        <v>311000004</v>
      </c>
      <c r="B11" s="143" t="s">
        <v>571</v>
      </c>
      <c r="C11" s="159">
        <v>202373.24</v>
      </c>
      <c r="D11" s="159">
        <v>202373.24</v>
      </c>
      <c r="E11" s="159">
        <v>0</v>
      </c>
      <c r="F11" s="220">
        <v>0</v>
      </c>
      <c r="G11" s="192">
        <v>0</v>
      </c>
    </row>
    <row r="12" spans="1:7" x14ac:dyDescent="0.2">
      <c r="A12" s="143">
        <v>311000005</v>
      </c>
      <c r="B12" s="143" t="s">
        <v>572</v>
      </c>
      <c r="C12" s="159">
        <v>-5252090.92</v>
      </c>
      <c r="D12" s="159">
        <v>-5245090.92</v>
      </c>
      <c r="E12" s="159">
        <v>7000</v>
      </c>
      <c r="F12" s="159">
        <v>0</v>
      </c>
      <c r="G12" s="192">
        <v>0</v>
      </c>
    </row>
    <row r="13" spans="1:7" x14ac:dyDescent="0.2">
      <c r="A13" s="143"/>
      <c r="B13" s="143"/>
      <c r="C13" s="159"/>
      <c r="D13" s="159"/>
      <c r="E13" s="159"/>
      <c r="F13" s="192"/>
      <c r="G13" s="192"/>
    </row>
    <row r="14" spans="1:7" x14ac:dyDescent="0.2">
      <c r="A14" s="143"/>
      <c r="B14" s="143"/>
      <c r="C14" s="159"/>
      <c r="D14" s="159"/>
      <c r="E14" s="159"/>
      <c r="F14" s="192"/>
      <c r="G14" s="192"/>
    </row>
    <row r="15" spans="1:7" x14ac:dyDescent="0.2">
      <c r="A15" s="143"/>
      <c r="B15" s="143"/>
      <c r="C15" s="159"/>
      <c r="D15" s="159"/>
      <c r="E15" s="159"/>
      <c r="F15" s="192"/>
      <c r="G15" s="192"/>
    </row>
    <row r="16" spans="1:7" x14ac:dyDescent="0.2">
      <c r="A16" s="143"/>
      <c r="B16" s="143"/>
      <c r="C16" s="159"/>
      <c r="D16" s="159"/>
      <c r="E16" s="159"/>
      <c r="F16" s="192"/>
      <c r="G16" s="192"/>
    </row>
    <row r="17" spans="1:7" x14ac:dyDescent="0.2">
      <c r="A17" s="189"/>
      <c r="B17" s="158" t="s">
        <v>278</v>
      </c>
      <c r="C17" s="144">
        <f>SUM(C8:C16)</f>
        <v>-1358638.9500000002</v>
      </c>
      <c r="D17" s="144">
        <f>SUM(D8:D16)</f>
        <v>-1351638.9500000002</v>
      </c>
      <c r="E17" s="124">
        <f>SUM(E8:E16)</f>
        <v>7000</v>
      </c>
      <c r="F17" s="263"/>
      <c r="G17" s="263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0" zoomScaleNormal="100" zoomScaleSheetLayoutView="100" workbookViewId="0">
      <selection activeCell="A9" sqref="A9"/>
    </sheetView>
  </sheetViews>
  <sheetFormatPr baseColWidth="10" defaultRowHeight="11.25" x14ac:dyDescent="0.2"/>
  <cols>
    <col min="1" max="1" width="20.7109375" style="83" customWidth="1"/>
    <col min="2" max="2" width="50.7109375" style="83" customWidth="1"/>
    <col min="3" max="5" width="17.7109375" style="7" customWidth="1"/>
    <col min="6" max="6" width="17.7109375" style="83" customWidth="1"/>
    <col min="7" max="16384" width="11.42578125" style="83"/>
  </cols>
  <sheetData>
    <row r="1" spans="1:6" s="12" customFormat="1" x14ac:dyDescent="0.2">
      <c r="A1" s="21" t="s">
        <v>43</v>
      </c>
      <c r="B1" s="21"/>
      <c r="C1" s="13"/>
      <c r="D1" s="13"/>
      <c r="E1" s="13"/>
      <c r="F1" s="5"/>
    </row>
    <row r="2" spans="1:6" s="12" customFormat="1" x14ac:dyDescent="0.2">
      <c r="A2" s="21" t="s">
        <v>0</v>
      </c>
      <c r="B2" s="21"/>
      <c r="C2" s="13"/>
      <c r="D2" s="13"/>
      <c r="E2" s="13"/>
    </row>
    <row r="3" spans="1:6" s="12" customFormat="1" x14ac:dyDescent="0.2">
      <c r="C3" s="13"/>
      <c r="D3" s="13"/>
      <c r="E3" s="13"/>
    </row>
    <row r="4" spans="1:6" s="12" customFormat="1" x14ac:dyDescent="0.2">
      <c r="C4" s="13"/>
      <c r="D4" s="13"/>
      <c r="E4" s="13"/>
    </row>
    <row r="5" spans="1:6" s="12" customFormat="1" ht="11.25" customHeight="1" x14ac:dyDescent="0.2">
      <c r="A5" s="122" t="s">
        <v>284</v>
      </c>
      <c r="B5" s="122"/>
      <c r="C5" s="13"/>
      <c r="D5" s="13"/>
      <c r="E5" s="13"/>
      <c r="F5" s="95" t="s">
        <v>283</v>
      </c>
    </row>
    <row r="6" spans="1:6" s="24" customFormat="1" x14ac:dyDescent="0.2">
      <c r="A6" s="186"/>
      <c r="B6" s="186"/>
      <c r="C6" s="23"/>
      <c r="D6" s="242"/>
      <c r="E6" s="242"/>
    </row>
    <row r="7" spans="1:6" ht="15" customHeight="1" x14ac:dyDescent="0.2">
      <c r="A7" s="133" t="s">
        <v>45</v>
      </c>
      <c r="B7" s="132" t="s">
        <v>46</v>
      </c>
      <c r="C7" s="198" t="s">
        <v>47</v>
      </c>
      <c r="D7" s="198" t="s">
        <v>48</v>
      </c>
      <c r="E7" s="264" t="s">
        <v>279</v>
      </c>
      <c r="F7" s="264" t="s">
        <v>251</v>
      </c>
    </row>
    <row r="8" spans="1:6" x14ac:dyDescent="0.2">
      <c r="A8" s="143" t="s">
        <v>590</v>
      </c>
      <c r="B8" s="143" t="s">
        <v>589</v>
      </c>
      <c r="C8" s="159">
        <v>1552244.52</v>
      </c>
      <c r="D8" s="159">
        <v>7047833.7599999998</v>
      </c>
      <c r="E8" s="159">
        <v>5495589.2400000002</v>
      </c>
      <c r="F8" s="266">
        <v>0</v>
      </c>
    </row>
    <row r="9" spans="1:6" x14ac:dyDescent="0.2">
      <c r="A9" s="143" t="s">
        <v>573</v>
      </c>
      <c r="B9" s="143"/>
      <c r="C9" s="159">
        <v>12841662.279999999</v>
      </c>
      <c r="D9" s="159">
        <v>14393906.800000001</v>
      </c>
      <c r="E9" s="159">
        <v>1552244.52</v>
      </c>
      <c r="F9" s="266">
        <v>0</v>
      </c>
    </row>
    <row r="10" spans="1:6" x14ac:dyDescent="0.2">
      <c r="A10" s="143">
        <v>322000001</v>
      </c>
      <c r="B10" s="143" t="s">
        <v>574</v>
      </c>
      <c r="C10" s="159">
        <v>5179270.51</v>
      </c>
      <c r="D10" s="159">
        <v>5179270.51</v>
      </c>
      <c r="E10" s="159">
        <v>0</v>
      </c>
      <c r="F10" s="266">
        <v>0</v>
      </c>
    </row>
    <row r="11" spans="1:6" x14ac:dyDescent="0.2">
      <c r="A11" s="143">
        <v>322000002</v>
      </c>
      <c r="B11" s="143" t="s">
        <v>575</v>
      </c>
      <c r="C11" s="159">
        <v>258280.85</v>
      </c>
      <c r="D11" s="159">
        <v>258280.85</v>
      </c>
      <c r="E11" s="159">
        <v>0</v>
      </c>
      <c r="F11" s="266">
        <v>0</v>
      </c>
    </row>
    <row r="12" spans="1:6" x14ac:dyDescent="0.2">
      <c r="A12" s="143">
        <v>322000003</v>
      </c>
      <c r="B12" s="143" t="s">
        <v>576</v>
      </c>
      <c r="C12" s="159">
        <v>581615.24</v>
      </c>
      <c r="D12" s="159">
        <v>581615.24</v>
      </c>
      <c r="E12" s="159">
        <v>0</v>
      </c>
      <c r="F12" s="266">
        <v>0</v>
      </c>
    </row>
    <row r="13" spans="1:6" x14ac:dyDescent="0.2">
      <c r="A13" s="143">
        <v>322000004</v>
      </c>
      <c r="B13" s="143" t="s">
        <v>577</v>
      </c>
      <c r="C13" s="159">
        <v>-279040.28999999998</v>
      </c>
      <c r="D13" s="159">
        <v>-279040.28999999998</v>
      </c>
      <c r="E13" s="159">
        <v>0</v>
      </c>
      <c r="F13" s="266">
        <v>0</v>
      </c>
    </row>
    <row r="14" spans="1:6" x14ac:dyDescent="0.2">
      <c r="A14" s="143">
        <v>322000005</v>
      </c>
      <c r="B14" s="143" t="s">
        <v>578</v>
      </c>
      <c r="C14" s="159">
        <v>769782.32</v>
      </c>
      <c r="D14" s="159">
        <v>769782.32</v>
      </c>
      <c r="E14" s="159">
        <v>0</v>
      </c>
      <c r="F14" s="266">
        <v>0</v>
      </c>
    </row>
    <row r="15" spans="1:6" x14ac:dyDescent="0.2">
      <c r="A15" s="143">
        <v>322000006</v>
      </c>
      <c r="B15" s="143" t="s">
        <v>579</v>
      </c>
      <c r="C15" s="159">
        <v>376831.67</v>
      </c>
      <c r="D15" s="159">
        <v>376831.67</v>
      </c>
      <c r="E15" s="159">
        <v>0</v>
      </c>
      <c r="F15" s="266">
        <v>0</v>
      </c>
    </row>
    <row r="16" spans="1:6" x14ac:dyDescent="0.2">
      <c r="A16" s="143">
        <v>322000007</v>
      </c>
      <c r="B16" s="143" t="s">
        <v>580</v>
      </c>
      <c r="C16" s="159">
        <v>-301561.93</v>
      </c>
      <c r="D16" s="159">
        <v>-301561.93</v>
      </c>
      <c r="E16" s="159">
        <v>0</v>
      </c>
      <c r="F16" s="266">
        <v>0</v>
      </c>
    </row>
    <row r="17" spans="1:6" x14ac:dyDescent="0.2">
      <c r="A17" s="143">
        <v>322000008</v>
      </c>
      <c r="B17" s="143" t="s">
        <v>581</v>
      </c>
      <c r="C17" s="159">
        <v>-378903.32</v>
      </c>
      <c r="D17" s="159">
        <v>-378903.32</v>
      </c>
      <c r="E17" s="159">
        <v>0</v>
      </c>
      <c r="F17" s="266">
        <v>0</v>
      </c>
    </row>
    <row r="18" spans="1:6" x14ac:dyDescent="0.2">
      <c r="A18" s="143">
        <v>322000009</v>
      </c>
      <c r="B18" s="143" t="s">
        <v>582</v>
      </c>
      <c r="C18" s="159">
        <v>1458454.81</v>
      </c>
      <c r="D18" s="159">
        <v>1458454.81</v>
      </c>
      <c r="E18" s="159">
        <v>0</v>
      </c>
      <c r="F18" s="266">
        <v>0</v>
      </c>
    </row>
    <row r="19" spans="1:6" x14ac:dyDescent="0.2">
      <c r="A19" s="143">
        <v>322000010</v>
      </c>
      <c r="B19" s="143" t="s">
        <v>583</v>
      </c>
      <c r="C19" s="159">
        <v>444724.99</v>
      </c>
      <c r="D19" s="159">
        <v>444724.99</v>
      </c>
      <c r="E19" s="159">
        <v>0</v>
      </c>
      <c r="F19" s="266">
        <v>0</v>
      </c>
    </row>
    <row r="20" spans="1:6" x14ac:dyDescent="0.2">
      <c r="A20" s="143">
        <v>322000011</v>
      </c>
      <c r="B20" s="143" t="s">
        <v>584</v>
      </c>
      <c r="C20" s="159">
        <v>778266.12</v>
      </c>
      <c r="D20" s="159">
        <v>778266.12</v>
      </c>
      <c r="E20" s="159">
        <v>0</v>
      </c>
      <c r="F20" s="266">
        <v>0</v>
      </c>
    </row>
    <row r="21" spans="1:6" x14ac:dyDescent="0.2">
      <c r="A21" s="143">
        <v>322000012</v>
      </c>
      <c r="B21" s="143" t="s">
        <v>585</v>
      </c>
      <c r="C21" s="159">
        <v>-224366.97</v>
      </c>
      <c r="D21" s="159">
        <v>-224366.97</v>
      </c>
      <c r="E21" s="159">
        <v>0</v>
      </c>
      <c r="F21" s="266">
        <v>0</v>
      </c>
    </row>
    <row r="22" spans="1:6" x14ac:dyDescent="0.2">
      <c r="A22" s="143">
        <v>322000013</v>
      </c>
      <c r="B22" s="143" t="s">
        <v>586</v>
      </c>
      <c r="C22" s="159">
        <v>1779534.78</v>
      </c>
      <c r="D22" s="159">
        <v>1779534.78</v>
      </c>
      <c r="E22" s="159">
        <v>0</v>
      </c>
      <c r="F22" s="266">
        <v>0</v>
      </c>
    </row>
    <row r="23" spans="1:6" x14ac:dyDescent="0.2">
      <c r="A23" s="143">
        <v>322000014</v>
      </c>
      <c r="B23" s="143" t="s">
        <v>587</v>
      </c>
      <c r="C23" s="159">
        <v>2398773.5</v>
      </c>
      <c r="D23" s="159">
        <v>2398773.5</v>
      </c>
      <c r="E23" s="159">
        <v>0</v>
      </c>
      <c r="F23" s="266">
        <v>0</v>
      </c>
    </row>
    <row r="24" spans="1:6" x14ac:dyDescent="0.2">
      <c r="A24" s="143">
        <v>322000015</v>
      </c>
      <c r="B24" s="143" t="s">
        <v>588</v>
      </c>
      <c r="C24" s="159">
        <v>0</v>
      </c>
      <c r="D24" s="159">
        <v>1552244.52</v>
      </c>
      <c r="E24" s="159">
        <v>1552244.52</v>
      </c>
      <c r="F24" s="266">
        <v>0</v>
      </c>
    </row>
    <row r="25" spans="1:6" x14ac:dyDescent="0.2">
      <c r="A25" s="143"/>
      <c r="B25" s="143"/>
      <c r="C25" s="159"/>
      <c r="D25" s="159"/>
      <c r="E25" s="159"/>
      <c r="F25" s="266"/>
    </row>
    <row r="26" spans="1:6" x14ac:dyDescent="0.2">
      <c r="A26" s="143"/>
      <c r="B26" s="143"/>
      <c r="C26" s="159"/>
      <c r="D26" s="159"/>
      <c r="E26" s="159"/>
      <c r="F26" s="266"/>
    </row>
    <row r="27" spans="1:6" x14ac:dyDescent="0.2">
      <c r="A27" s="143"/>
      <c r="B27" s="143"/>
      <c r="C27" s="159"/>
      <c r="D27" s="159"/>
      <c r="E27" s="159"/>
      <c r="F27" s="266"/>
    </row>
    <row r="28" spans="1:6" x14ac:dyDescent="0.2">
      <c r="A28" s="143"/>
      <c r="B28" s="143"/>
      <c r="C28" s="159"/>
      <c r="D28" s="159"/>
      <c r="E28" s="159"/>
      <c r="F28" s="266"/>
    </row>
    <row r="29" spans="1:6" x14ac:dyDescent="0.2">
      <c r="A29" s="143"/>
      <c r="B29" s="143"/>
      <c r="C29" s="159"/>
      <c r="D29" s="159"/>
      <c r="E29" s="159"/>
      <c r="F29" s="266"/>
    </row>
    <row r="30" spans="1:6" x14ac:dyDescent="0.2">
      <c r="A30" s="143"/>
      <c r="B30" s="143"/>
      <c r="C30" s="159"/>
      <c r="D30" s="159"/>
      <c r="E30" s="159"/>
      <c r="F30" s="266"/>
    </row>
    <row r="31" spans="1:6" x14ac:dyDescent="0.2">
      <c r="A31" s="143"/>
      <c r="B31" s="143"/>
      <c r="C31" s="159"/>
      <c r="D31" s="159"/>
      <c r="E31" s="159"/>
      <c r="F31" s="266"/>
    </row>
    <row r="32" spans="1:6" x14ac:dyDescent="0.2">
      <c r="A32" s="143"/>
      <c r="B32" s="143"/>
      <c r="C32" s="159"/>
      <c r="D32" s="159"/>
      <c r="E32" s="159"/>
      <c r="F32" s="266"/>
    </row>
    <row r="33" spans="1:6" x14ac:dyDescent="0.2">
      <c r="A33" s="143"/>
      <c r="B33" s="143"/>
      <c r="C33" s="159"/>
      <c r="D33" s="159"/>
      <c r="E33" s="159"/>
      <c r="F33" s="266"/>
    </row>
    <row r="34" spans="1:6" x14ac:dyDescent="0.2">
      <c r="A34" s="158"/>
      <c r="B34" s="158" t="s">
        <v>282</v>
      </c>
      <c r="C34" s="157">
        <f>C8+C9</f>
        <v>14393906.799999999</v>
      </c>
      <c r="D34" s="157">
        <f t="shared" ref="D34:E34" si="0">D8+D9</f>
        <v>21441740.560000002</v>
      </c>
      <c r="E34" s="157">
        <f t="shared" si="0"/>
        <v>7047833.7599999998</v>
      </c>
      <c r="F34" s="158"/>
    </row>
  </sheetData>
  <protectedRanges>
    <protectedRange sqref="F34" name="Rango1"/>
  </protectedRanges>
  <dataValidations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" right="0.7" top="0.75" bottom="0.75" header="0.3" footer="0.3"/>
  <pageSetup scale="6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zoomScaleNormal="100" zoomScaleSheetLayoutView="100" workbookViewId="0">
      <selection activeCell="F19" sqref="F19"/>
    </sheetView>
  </sheetViews>
  <sheetFormatPr baseColWidth="10" defaultRowHeight="11.25" x14ac:dyDescent="0.2"/>
  <cols>
    <col min="1" max="1" width="20.7109375" style="59" customWidth="1"/>
    <col min="2" max="2" width="50.7109375" style="59" customWidth="1"/>
    <col min="3" max="5" width="17.7109375" style="35" customWidth="1"/>
    <col min="6" max="16384" width="11.42578125" style="83"/>
  </cols>
  <sheetData>
    <row r="1" spans="1:5" s="12" customFormat="1" x14ac:dyDescent="0.2">
      <c r="A1" s="21" t="s">
        <v>43</v>
      </c>
      <c r="B1" s="21"/>
      <c r="C1" s="22"/>
      <c r="D1" s="22"/>
      <c r="E1" s="168"/>
    </row>
    <row r="2" spans="1:5" s="12" customFormat="1" x14ac:dyDescent="0.2">
      <c r="A2" s="21" t="s">
        <v>0</v>
      </c>
      <c r="B2" s="21"/>
      <c r="C2" s="22"/>
      <c r="D2" s="22"/>
      <c r="E2" s="22"/>
    </row>
    <row r="3" spans="1:5" s="12" customFormat="1" x14ac:dyDescent="0.2">
      <c r="C3" s="22"/>
      <c r="D3" s="22"/>
      <c r="E3" s="22"/>
    </row>
    <row r="4" spans="1:5" s="12" customFormat="1" x14ac:dyDescent="0.2">
      <c r="C4" s="22"/>
      <c r="D4" s="22"/>
      <c r="E4" s="22"/>
    </row>
    <row r="5" spans="1:5" s="12" customFormat="1" ht="11.25" customHeight="1" x14ac:dyDescent="0.2">
      <c r="A5" s="214" t="s">
        <v>287</v>
      </c>
      <c r="C5" s="22"/>
      <c r="D5" s="22"/>
      <c r="E5" s="272" t="s">
        <v>286</v>
      </c>
    </row>
    <row r="6" spans="1:5" s="24" customFormat="1" x14ac:dyDescent="0.2">
      <c r="A6" s="129"/>
      <c r="B6" s="129"/>
      <c r="C6" s="271"/>
      <c r="D6" s="270"/>
      <c r="E6" s="270"/>
    </row>
    <row r="7" spans="1:5" ht="15" customHeight="1" x14ac:dyDescent="0.2">
      <c r="A7" s="133" t="s">
        <v>45</v>
      </c>
      <c r="B7" s="132" t="s">
        <v>46</v>
      </c>
      <c r="C7" s="198" t="s">
        <v>47</v>
      </c>
      <c r="D7" s="198" t="s">
        <v>48</v>
      </c>
      <c r="E7" s="198" t="s">
        <v>49</v>
      </c>
    </row>
    <row r="8" spans="1:5" x14ac:dyDescent="0.2">
      <c r="A8" s="192">
        <v>111300004</v>
      </c>
      <c r="B8" s="192" t="s">
        <v>591</v>
      </c>
      <c r="C8" s="159">
        <v>206367.63</v>
      </c>
      <c r="D8" s="159">
        <v>534365.32999999996</v>
      </c>
      <c r="E8" s="159">
        <v>327997.7</v>
      </c>
    </row>
    <row r="9" spans="1:5" x14ac:dyDescent="0.2">
      <c r="A9" s="192">
        <v>111300005</v>
      </c>
      <c r="B9" s="192" t="s">
        <v>592</v>
      </c>
      <c r="C9" s="159">
        <v>150000</v>
      </c>
      <c r="D9" s="159">
        <v>5996346</v>
      </c>
      <c r="E9" s="159">
        <v>5846346</v>
      </c>
    </row>
    <row r="10" spans="1:5" x14ac:dyDescent="0.2">
      <c r="A10" s="192"/>
      <c r="B10" s="192"/>
      <c r="C10" s="159"/>
      <c r="D10" s="159"/>
      <c r="E10" s="159"/>
    </row>
    <row r="11" spans="1:5" x14ac:dyDescent="0.2">
      <c r="A11" s="192"/>
      <c r="B11" s="192"/>
      <c r="C11" s="159"/>
      <c r="D11" s="159"/>
      <c r="E11" s="159"/>
    </row>
    <row r="12" spans="1:5" x14ac:dyDescent="0.2">
      <c r="A12" s="192"/>
      <c r="B12" s="192"/>
      <c r="C12" s="159"/>
      <c r="D12" s="159"/>
      <c r="E12" s="159"/>
    </row>
    <row r="13" spans="1:5" x14ac:dyDescent="0.2">
      <c r="A13" s="192"/>
      <c r="B13" s="192"/>
      <c r="C13" s="159"/>
      <c r="D13" s="159"/>
      <c r="E13" s="159"/>
    </row>
    <row r="14" spans="1:5" x14ac:dyDescent="0.2">
      <c r="A14" s="192"/>
      <c r="B14" s="192"/>
      <c r="C14" s="159"/>
      <c r="D14" s="159"/>
      <c r="E14" s="159"/>
    </row>
    <row r="15" spans="1:5" x14ac:dyDescent="0.2">
      <c r="A15" s="269"/>
      <c r="B15" s="269"/>
      <c r="C15" s="268"/>
      <c r="D15" s="268"/>
      <c r="E15" s="268"/>
    </row>
    <row r="16" spans="1:5" s="8" customFormat="1" x14ac:dyDescent="0.2">
      <c r="A16" s="158"/>
      <c r="B16" s="158" t="s">
        <v>285</v>
      </c>
      <c r="C16" s="157">
        <f>SUM(C8:C15)</f>
        <v>356367.63</v>
      </c>
      <c r="D16" s="157">
        <f>SUM(D8:D15)</f>
        <v>6530711.3300000001</v>
      </c>
      <c r="E16" s="157">
        <f>SUM(E8:E15)</f>
        <v>6174343.7000000002</v>
      </c>
    </row>
    <row r="17" spans="1:5" s="8" customFormat="1" x14ac:dyDescent="0.2">
      <c r="A17" s="254"/>
      <c r="B17" s="254"/>
      <c r="C17" s="267"/>
      <c r="D17" s="267"/>
      <c r="E17" s="267"/>
    </row>
  </sheetData>
  <dataValidations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3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34" zoomScaleNormal="100" zoomScaleSheetLayoutView="100" workbookViewId="0">
      <selection activeCell="C63" sqref="C63"/>
    </sheetView>
  </sheetViews>
  <sheetFormatPr baseColWidth="10" defaultRowHeight="11.25" x14ac:dyDescent="0.2"/>
  <cols>
    <col min="1" max="1" width="20.7109375" style="59" customWidth="1"/>
    <col min="2" max="2" width="50.7109375" style="59" customWidth="1"/>
    <col min="3" max="3" width="17.7109375" style="35" customWidth="1"/>
    <col min="4" max="4" width="17.7109375" style="36" customWidth="1"/>
    <col min="5" max="16384" width="11.42578125" style="83"/>
  </cols>
  <sheetData>
    <row r="1" spans="1:4" s="12" customFormat="1" x14ac:dyDescent="0.2">
      <c r="A1" s="21" t="s">
        <v>43</v>
      </c>
      <c r="B1" s="21"/>
      <c r="C1" s="284"/>
      <c r="D1" s="286"/>
    </row>
    <row r="2" spans="1:4" s="12" customFormat="1" x14ac:dyDescent="0.2">
      <c r="A2" s="21" t="s">
        <v>0</v>
      </c>
      <c r="B2" s="21"/>
      <c r="C2" s="284"/>
      <c r="D2" s="285"/>
    </row>
    <row r="3" spans="1:4" s="12" customFormat="1" x14ac:dyDescent="0.2">
      <c r="A3" s="21"/>
      <c r="B3" s="21"/>
      <c r="C3" s="284"/>
      <c r="D3" s="285"/>
    </row>
    <row r="4" spans="1:4" s="12" customFormat="1" x14ac:dyDescent="0.2">
      <c r="C4" s="284"/>
      <c r="D4" s="285"/>
    </row>
    <row r="5" spans="1:4" s="12" customFormat="1" ht="11.25" customHeight="1" x14ac:dyDescent="0.2">
      <c r="A5" s="367" t="s">
        <v>292</v>
      </c>
      <c r="B5" s="368"/>
      <c r="C5" s="284"/>
      <c r="D5" s="283" t="s">
        <v>290</v>
      </c>
    </row>
    <row r="6" spans="1:4" x14ac:dyDescent="0.2">
      <c r="A6" s="282"/>
      <c r="B6" s="282"/>
      <c r="C6" s="281"/>
      <c r="D6" s="280"/>
    </row>
    <row r="7" spans="1:4" ht="15" customHeight="1" x14ac:dyDescent="0.2">
      <c r="A7" s="133" t="s">
        <v>45</v>
      </c>
      <c r="B7" s="132" t="s">
        <v>46</v>
      </c>
      <c r="C7" s="198" t="s">
        <v>49</v>
      </c>
      <c r="D7" s="221" t="s">
        <v>289</v>
      </c>
    </row>
    <row r="8" spans="1:4" x14ac:dyDescent="0.2">
      <c r="D8" s="276"/>
    </row>
    <row r="9" spans="1:4" x14ac:dyDescent="0.2">
      <c r="D9" s="276"/>
    </row>
    <row r="10" spans="1:4" x14ac:dyDescent="0.2">
      <c r="D10" s="276"/>
    </row>
    <row r="11" spans="1:4" x14ac:dyDescent="0.2">
      <c r="D11" s="276"/>
    </row>
    <row r="12" spans="1:4" x14ac:dyDescent="0.2">
      <c r="A12" s="278"/>
      <c r="B12" s="279"/>
      <c r="C12" s="277"/>
      <c r="D12" s="276"/>
    </row>
    <row r="13" spans="1:4" x14ac:dyDescent="0.2">
      <c r="A13" s="278"/>
      <c r="B13" s="279"/>
      <c r="C13" s="277"/>
      <c r="D13" s="276"/>
    </row>
    <row r="14" spans="1:4" x14ac:dyDescent="0.2">
      <c r="A14" s="278"/>
      <c r="B14" s="279"/>
      <c r="C14" s="277"/>
      <c r="D14" s="276"/>
    </row>
    <row r="15" spans="1:4" x14ac:dyDescent="0.2">
      <c r="A15" s="278"/>
      <c r="B15" s="279"/>
      <c r="C15" s="277"/>
      <c r="D15" s="276"/>
    </row>
    <row r="16" spans="1:4" x14ac:dyDescent="0.2">
      <c r="A16" s="278"/>
      <c r="B16" s="278"/>
      <c r="C16" s="277"/>
      <c r="D16" s="276"/>
    </row>
    <row r="17" spans="1:4" x14ac:dyDescent="0.2">
      <c r="A17" s="278"/>
      <c r="B17" s="279"/>
      <c r="C17" s="277"/>
      <c r="D17" s="276"/>
    </row>
    <row r="18" spans="1:4" x14ac:dyDescent="0.2">
      <c r="A18" s="278"/>
      <c r="B18" s="279"/>
      <c r="C18" s="277"/>
      <c r="D18" s="276"/>
    </row>
    <row r="19" spans="1:4" x14ac:dyDescent="0.2">
      <c r="A19" s="278"/>
      <c r="B19" s="279"/>
      <c r="C19" s="277"/>
      <c r="D19" s="276"/>
    </row>
    <row r="20" spans="1:4" x14ac:dyDescent="0.2">
      <c r="A20" s="278"/>
      <c r="B20" s="279"/>
      <c r="C20" s="277"/>
      <c r="D20" s="276"/>
    </row>
    <row r="21" spans="1:4" x14ac:dyDescent="0.2">
      <c r="A21" s="278"/>
      <c r="B21" s="279"/>
      <c r="C21" s="277"/>
      <c r="D21" s="276"/>
    </row>
    <row r="22" spans="1:4" x14ac:dyDescent="0.2">
      <c r="A22" s="278"/>
      <c r="B22" s="279"/>
      <c r="C22" s="277"/>
      <c r="D22" s="276"/>
    </row>
    <row r="23" spans="1:4" x14ac:dyDescent="0.2">
      <c r="A23" s="278"/>
      <c r="B23" s="279"/>
      <c r="C23" s="277"/>
      <c r="D23" s="276"/>
    </row>
    <row r="24" spans="1:4" x14ac:dyDescent="0.2">
      <c r="A24" s="278"/>
      <c r="B24" s="279"/>
      <c r="C24" s="277"/>
      <c r="D24" s="276"/>
    </row>
    <row r="25" spans="1:4" x14ac:dyDescent="0.2">
      <c r="A25" s="278"/>
      <c r="B25" s="279"/>
      <c r="C25" s="277"/>
      <c r="D25" s="276"/>
    </row>
    <row r="26" spans="1:4" x14ac:dyDescent="0.2">
      <c r="A26" s="278"/>
      <c r="B26" s="279"/>
      <c r="C26" s="277"/>
      <c r="D26" s="276"/>
    </row>
    <row r="27" spans="1:4" x14ac:dyDescent="0.2">
      <c r="A27" s="278"/>
      <c r="B27" s="279"/>
      <c r="C27" s="277"/>
      <c r="D27" s="276"/>
    </row>
    <row r="28" spans="1:4" x14ac:dyDescent="0.2">
      <c r="A28" s="278"/>
      <c r="B28" s="279"/>
      <c r="C28" s="277"/>
      <c r="D28" s="276"/>
    </row>
    <row r="29" spans="1:4" x14ac:dyDescent="0.2">
      <c r="A29" s="278"/>
      <c r="B29" s="279"/>
      <c r="C29" s="277"/>
      <c r="D29" s="276"/>
    </row>
    <row r="30" spans="1:4" x14ac:dyDescent="0.2">
      <c r="A30" s="278"/>
      <c r="B30" s="279"/>
      <c r="C30" s="277"/>
      <c r="D30" s="276"/>
    </row>
    <row r="31" spans="1:4" x14ac:dyDescent="0.2">
      <c r="A31" s="278"/>
      <c r="B31" s="278"/>
      <c r="C31" s="277"/>
      <c r="D31" s="276"/>
    </row>
    <row r="32" spans="1:4" x14ac:dyDescent="0.2">
      <c r="A32" s="275"/>
      <c r="B32" s="275" t="s">
        <v>230</v>
      </c>
      <c r="C32" s="274">
        <f>SUM(C8:C31)</f>
        <v>0</v>
      </c>
      <c r="D32" s="273">
        <v>0</v>
      </c>
    </row>
    <row r="35" spans="1:4" x14ac:dyDescent="0.2">
      <c r="A35" s="367" t="s">
        <v>291</v>
      </c>
      <c r="B35" s="368"/>
      <c r="C35" s="284"/>
      <c r="D35" s="283" t="s">
        <v>290</v>
      </c>
    </row>
    <row r="36" spans="1:4" x14ac:dyDescent="0.2">
      <c r="A36" s="282"/>
      <c r="B36" s="282"/>
      <c r="C36" s="281"/>
      <c r="D36" s="280"/>
    </row>
    <row r="37" spans="1:4" x14ac:dyDescent="0.2">
      <c r="A37" s="133" t="s">
        <v>45</v>
      </c>
      <c r="B37" s="132" t="s">
        <v>46</v>
      </c>
      <c r="C37" s="198" t="s">
        <v>49</v>
      </c>
      <c r="D37" s="221" t="s">
        <v>289</v>
      </c>
    </row>
    <row r="38" spans="1:4" x14ac:dyDescent="0.2">
      <c r="A38" s="278">
        <v>1244</v>
      </c>
      <c r="B38" s="279" t="s">
        <v>593</v>
      </c>
      <c r="C38" s="277">
        <v>252603.45</v>
      </c>
      <c r="D38" s="276"/>
    </row>
    <row r="39" spans="1:4" x14ac:dyDescent="0.2">
      <c r="A39" s="278">
        <v>124415411</v>
      </c>
      <c r="B39" s="279" t="s">
        <v>452</v>
      </c>
      <c r="C39" s="277">
        <v>252603.45</v>
      </c>
      <c r="D39" s="276"/>
    </row>
    <row r="40" spans="1:4" x14ac:dyDescent="0.2">
      <c r="A40" s="278">
        <v>1246</v>
      </c>
      <c r="B40" s="279" t="s">
        <v>594</v>
      </c>
      <c r="C40" s="277">
        <v>81089.16</v>
      </c>
      <c r="D40" s="276"/>
    </row>
    <row r="41" spans="1:4" x14ac:dyDescent="0.2">
      <c r="A41" s="278">
        <v>124695691</v>
      </c>
      <c r="B41" s="279" t="s">
        <v>458</v>
      </c>
      <c r="C41" s="277">
        <v>81089.16</v>
      </c>
      <c r="D41" s="276"/>
    </row>
    <row r="42" spans="1:4" x14ac:dyDescent="0.2">
      <c r="A42" s="278"/>
      <c r="B42" s="279"/>
      <c r="C42" s="277"/>
      <c r="D42" s="276"/>
    </row>
    <row r="43" spans="1:4" x14ac:dyDescent="0.2">
      <c r="A43" s="278"/>
      <c r="B43" s="279"/>
      <c r="C43" s="277"/>
      <c r="D43" s="276"/>
    </row>
    <row r="44" spans="1:4" x14ac:dyDescent="0.2">
      <c r="A44" s="278"/>
      <c r="B44" s="279"/>
      <c r="C44" s="277"/>
      <c r="D44" s="276"/>
    </row>
    <row r="45" spans="1:4" x14ac:dyDescent="0.2">
      <c r="A45" s="278"/>
      <c r="B45" s="279"/>
      <c r="C45" s="277"/>
      <c r="D45" s="276"/>
    </row>
    <row r="46" spans="1:4" x14ac:dyDescent="0.2">
      <c r="A46" s="278"/>
      <c r="B46" s="278"/>
      <c r="C46" s="277"/>
      <c r="D46" s="276"/>
    </row>
    <row r="47" spans="1:4" x14ac:dyDescent="0.2">
      <c r="A47" s="278"/>
      <c r="B47" s="279"/>
      <c r="C47" s="277"/>
      <c r="D47" s="276"/>
    </row>
    <row r="48" spans="1:4" x14ac:dyDescent="0.2">
      <c r="A48" s="278"/>
      <c r="B48" s="279"/>
      <c r="C48" s="277"/>
      <c r="D48" s="276"/>
    </row>
    <row r="49" spans="1:4" x14ac:dyDescent="0.2">
      <c r="A49" s="278"/>
      <c r="B49" s="279"/>
      <c r="C49" s="277"/>
      <c r="D49" s="276"/>
    </row>
    <row r="50" spans="1:4" x14ac:dyDescent="0.2">
      <c r="A50" s="278"/>
      <c r="B50" s="279"/>
      <c r="C50" s="277"/>
      <c r="D50" s="276"/>
    </row>
    <row r="51" spans="1:4" x14ac:dyDescent="0.2">
      <c r="A51" s="278"/>
      <c r="B51" s="279"/>
      <c r="C51" s="277"/>
      <c r="D51" s="276"/>
    </row>
    <row r="52" spans="1:4" x14ac:dyDescent="0.2">
      <c r="A52" s="278"/>
      <c r="B52" s="279"/>
      <c r="C52" s="277"/>
      <c r="D52" s="276"/>
    </row>
    <row r="53" spans="1:4" x14ac:dyDescent="0.2">
      <c r="A53" s="278"/>
      <c r="B53" s="279"/>
      <c r="C53" s="277"/>
      <c r="D53" s="276"/>
    </row>
    <row r="54" spans="1:4" x14ac:dyDescent="0.2">
      <c r="A54" s="278"/>
      <c r="B54" s="279"/>
      <c r="C54" s="277"/>
      <c r="D54" s="276"/>
    </row>
    <row r="55" spans="1:4" x14ac:dyDescent="0.2">
      <c r="A55" s="278"/>
      <c r="B55" s="279"/>
      <c r="C55" s="277"/>
      <c r="D55" s="276"/>
    </row>
    <row r="56" spans="1:4" x14ac:dyDescent="0.2">
      <c r="A56" s="278"/>
      <c r="B56" s="279"/>
      <c r="C56" s="277"/>
      <c r="D56" s="276"/>
    </row>
    <row r="57" spans="1:4" x14ac:dyDescent="0.2">
      <c r="A57" s="278"/>
      <c r="B57" s="279"/>
      <c r="C57" s="277"/>
      <c r="D57" s="276"/>
    </row>
    <row r="58" spans="1:4" x14ac:dyDescent="0.2">
      <c r="A58" s="278"/>
      <c r="B58" s="279"/>
      <c r="C58" s="277"/>
      <c r="D58" s="276"/>
    </row>
    <row r="59" spans="1:4" x14ac:dyDescent="0.2">
      <c r="A59" s="278"/>
      <c r="B59" s="279"/>
      <c r="C59" s="277"/>
      <c r="D59" s="276"/>
    </row>
    <row r="60" spans="1:4" x14ac:dyDescent="0.2">
      <c r="A60" s="278"/>
      <c r="B60" s="279"/>
      <c r="C60" s="277"/>
      <c r="D60" s="276"/>
    </row>
    <row r="61" spans="1:4" x14ac:dyDescent="0.2">
      <c r="A61" s="278"/>
      <c r="B61" s="278"/>
      <c r="C61" s="277"/>
      <c r="D61" s="276"/>
    </row>
    <row r="62" spans="1:4" x14ac:dyDescent="0.2">
      <c r="A62" s="275"/>
      <c r="B62" s="275" t="s">
        <v>288</v>
      </c>
      <c r="C62" s="274">
        <f>C38+C40</f>
        <v>333692.61</v>
      </c>
      <c r="D62" s="273">
        <v>0</v>
      </c>
    </row>
  </sheetData>
  <mergeCells count="2">
    <mergeCell ref="A5:B5"/>
    <mergeCell ref="A35:B35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37"/>
    <dataValidation allowBlank="1" showInputMessage="1" showErrorMessage="1" prompt="Corresponde al nombre o descripción de la cuenta de acuerdo al Plan de Cuentas emitido por el CONAC." sqref="B7 B37"/>
    <dataValidation allowBlank="1" showInputMessage="1" showErrorMessage="1" prompt="Importe (saldo final) de las adquisiciones de bienes muebles e inmuebles efectuadas en el periodo al que corresponde la cuenta pública presentada." sqref="C37"/>
    <dataValidation allowBlank="1" showInputMessage="1" showErrorMessage="1" prompt="Detallar el porcentaje de estas adquisiciones que fueron realizadas mediante subsidios de capital del sector central (subsidiados por la federación, estado o municipio)." sqref="D7 D37"/>
  </dataValidations>
  <pageMargins left="0.7" right="0.7" top="0.75" bottom="0.75" header="0.3" footer="0.3"/>
  <pageSetup scale="9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zoomScaleNormal="100" zoomScaleSheetLayoutView="100" workbookViewId="0">
      <pane ySplit="8" topLeftCell="A9" activePane="bottomLeft" state="frozen"/>
      <selection pane="bottomLeft" activeCell="D22" sqref="D22"/>
    </sheetView>
  </sheetViews>
  <sheetFormatPr baseColWidth="10" defaultRowHeight="11.25" x14ac:dyDescent="0.2"/>
  <cols>
    <col min="1" max="1" width="11.7109375" style="59" customWidth="1"/>
    <col min="2" max="2" width="68" style="59" customWidth="1"/>
    <col min="3" max="3" width="17.7109375" style="35" customWidth="1"/>
    <col min="4" max="4" width="17.7109375" style="83" customWidth="1"/>
    <col min="5" max="16384" width="11.42578125" style="83"/>
  </cols>
  <sheetData>
    <row r="1" spans="1:4" s="12" customFormat="1" x14ac:dyDescent="0.2">
      <c r="A1" s="21" t="s">
        <v>43</v>
      </c>
      <c r="B1" s="21"/>
      <c r="C1" s="284"/>
    </row>
    <row r="2" spans="1:4" s="12" customFormat="1" x14ac:dyDescent="0.2">
      <c r="A2" s="21" t="s">
        <v>0</v>
      </c>
      <c r="B2" s="21"/>
      <c r="C2" s="284"/>
    </row>
    <row r="3" spans="1:4" s="12" customFormat="1" x14ac:dyDescent="0.2">
      <c r="A3" s="21"/>
      <c r="B3" s="21"/>
      <c r="C3" s="284"/>
    </row>
    <row r="4" spans="1:4" s="12" customFormat="1" x14ac:dyDescent="0.2">
      <c r="A4" s="21"/>
      <c r="B4" s="21"/>
      <c r="C4" s="284"/>
    </row>
    <row r="5" spans="1:4" s="12" customFormat="1" x14ac:dyDescent="0.2">
      <c r="C5" s="284"/>
    </row>
    <row r="6" spans="1:4" s="12" customFormat="1" ht="11.25" customHeight="1" x14ac:dyDescent="0.2">
      <c r="A6" s="367" t="s">
        <v>144</v>
      </c>
      <c r="B6" s="368"/>
      <c r="C6" s="284"/>
      <c r="D6" s="300" t="s">
        <v>326</v>
      </c>
    </row>
    <row r="7" spans="1:4" x14ac:dyDescent="0.2">
      <c r="A7" s="282"/>
      <c r="B7" s="282"/>
      <c r="C7" s="281"/>
    </row>
    <row r="8" spans="1:4" ht="15" customHeight="1" x14ac:dyDescent="0.2">
      <c r="A8" s="133" t="s">
        <v>45</v>
      </c>
      <c r="B8" s="299" t="s">
        <v>46</v>
      </c>
      <c r="C8" s="198" t="s">
        <v>47</v>
      </c>
      <c r="D8" s="198" t="s">
        <v>48</v>
      </c>
    </row>
    <row r="9" spans="1:4" x14ac:dyDescent="0.2">
      <c r="A9" s="296">
        <v>5500</v>
      </c>
      <c r="B9" s="298" t="s">
        <v>325</v>
      </c>
      <c r="C9" s="310">
        <f>C10+C22</f>
        <v>960126.20000000007</v>
      </c>
      <c r="D9" s="310">
        <f>D10+D22</f>
        <v>3775.25</v>
      </c>
    </row>
    <row r="10" spans="1:4" x14ac:dyDescent="0.2">
      <c r="A10" s="294">
        <v>5510</v>
      </c>
      <c r="B10" s="297" t="s">
        <v>324</v>
      </c>
      <c r="C10" s="292">
        <v>908247.02</v>
      </c>
      <c r="D10" s="291"/>
    </row>
    <row r="11" spans="1:4" x14ac:dyDescent="0.2">
      <c r="A11" s="294">
        <v>5511</v>
      </c>
      <c r="B11" s="297" t="s">
        <v>323</v>
      </c>
      <c r="C11" s="292"/>
      <c r="D11" s="291"/>
    </row>
    <row r="12" spans="1:4" x14ac:dyDescent="0.2">
      <c r="A12" s="294">
        <v>5512</v>
      </c>
      <c r="B12" s="297" t="s">
        <v>322</v>
      </c>
      <c r="C12" s="292"/>
      <c r="D12" s="291"/>
    </row>
    <row r="13" spans="1:4" x14ac:dyDescent="0.2">
      <c r="A13" s="294">
        <v>5513</v>
      </c>
      <c r="B13" s="297" t="s">
        <v>321</v>
      </c>
      <c r="C13" s="292"/>
      <c r="D13" s="291"/>
    </row>
    <row r="14" spans="1:4" x14ac:dyDescent="0.2">
      <c r="A14" s="294">
        <v>5514</v>
      </c>
      <c r="B14" s="297" t="s">
        <v>320</v>
      </c>
      <c r="C14" s="292"/>
      <c r="D14" s="291"/>
    </row>
    <row r="15" spans="1:4" x14ac:dyDescent="0.2">
      <c r="A15" s="294">
        <v>5515</v>
      </c>
      <c r="B15" s="297" t="s">
        <v>319</v>
      </c>
      <c r="C15" s="292"/>
      <c r="D15" s="291"/>
    </row>
    <row r="16" spans="1:4" x14ac:dyDescent="0.2">
      <c r="A16" s="294">
        <v>5516</v>
      </c>
      <c r="B16" s="297" t="s">
        <v>318</v>
      </c>
      <c r="C16" s="292"/>
      <c r="D16" s="291"/>
    </row>
    <row r="17" spans="1:4" x14ac:dyDescent="0.2">
      <c r="A17" s="294">
        <v>5517</v>
      </c>
      <c r="B17" s="297" t="s">
        <v>317</v>
      </c>
      <c r="C17" s="292"/>
      <c r="D17" s="291"/>
    </row>
    <row r="18" spans="1:4" x14ac:dyDescent="0.2">
      <c r="A18" s="294">
        <v>5518</v>
      </c>
      <c r="B18" s="297" t="s">
        <v>316</v>
      </c>
      <c r="C18" s="292"/>
      <c r="D18" s="291"/>
    </row>
    <row r="19" spans="1:4" x14ac:dyDescent="0.2">
      <c r="A19" s="294">
        <v>5520</v>
      </c>
      <c r="B19" s="297" t="s">
        <v>315</v>
      </c>
      <c r="C19" s="292"/>
      <c r="D19" s="291"/>
    </row>
    <row r="20" spans="1:4" x14ac:dyDescent="0.2">
      <c r="A20" s="294">
        <v>5521</v>
      </c>
      <c r="B20" s="297" t="s">
        <v>314</v>
      </c>
      <c r="C20" s="292"/>
      <c r="D20" s="291"/>
    </row>
    <row r="21" spans="1:4" x14ac:dyDescent="0.2">
      <c r="A21" s="294">
        <v>5522</v>
      </c>
      <c r="B21" s="297" t="s">
        <v>313</v>
      </c>
      <c r="C21" s="292"/>
      <c r="D21" s="291"/>
    </row>
    <row r="22" spans="1:4" x14ac:dyDescent="0.2">
      <c r="A22" s="294">
        <v>5530</v>
      </c>
      <c r="B22" s="297" t="s">
        <v>312</v>
      </c>
      <c r="C22" s="292">
        <v>51879.18</v>
      </c>
      <c r="D22" s="291">
        <v>3775.25</v>
      </c>
    </row>
    <row r="23" spans="1:4" x14ac:dyDescent="0.2">
      <c r="A23" s="294">
        <v>5531</v>
      </c>
      <c r="B23" s="297" t="s">
        <v>311</v>
      </c>
      <c r="C23" s="292"/>
      <c r="D23" s="291"/>
    </row>
    <row r="24" spans="1:4" x14ac:dyDescent="0.2">
      <c r="A24" s="294">
        <v>5532</v>
      </c>
      <c r="B24" s="297" t="s">
        <v>310</v>
      </c>
      <c r="C24" s="292"/>
      <c r="D24" s="291"/>
    </row>
    <row r="25" spans="1:4" x14ac:dyDescent="0.2">
      <c r="A25" s="294">
        <v>5533</v>
      </c>
      <c r="B25" s="297" t="s">
        <v>309</v>
      </c>
      <c r="C25" s="292"/>
      <c r="D25" s="291"/>
    </row>
    <row r="26" spans="1:4" x14ac:dyDescent="0.2">
      <c r="A26" s="294">
        <v>5534</v>
      </c>
      <c r="B26" s="297" t="s">
        <v>308</v>
      </c>
      <c r="C26" s="292"/>
      <c r="D26" s="291"/>
    </row>
    <row r="27" spans="1:4" x14ac:dyDescent="0.2">
      <c r="A27" s="294">
        <v>5535</v>
      </c>
      <c r="B27" s="297" t="s">
        <v>307</v>
      </c>
      <c r="C27" s="292"/>
      <c r="D27" s="291"/>
    </row>
    <row r="28" spans="1:4" x14ac:dyDescent="0.2">
      <c r="A28" s="294">
        <v>5540</v>
      </c>
      <c r="B28" s="297" t="s">
        <v>306</v>
      </c>
      <c r="C28" s="292"/>
      <c r="D28" s="291"/>
    </row>
    <row r="29" spans="1:4" x14ac:dyDescent="0.2">
      <c r="A29" s="294">
        <v>5541</v>
      </c>
      <c r="B29" s="297" t="s">
        <v>306</v>
      </c>
      <c r="C29" s="292"/>
      <c r="D29" s="291"/>
    </row>
    <row r="30" spans="1:4" x14ac:dyDescent="0.2">
      <c r="A30" s="294">
        <v>5550</v>
      </c>
      <c r="B30" s="293" t="s">
        <v>305</v>
      </c>
      <c r="C30" s="292"/>
      <c r="D30" s="291"/>
    </row>
    <row r="31" spans="1:4" x14ac:dyDescent="0.2">
      <c r="A31" s="294">
        <v>5551</v>
      </c>
      <c r="B31" s="293" t="s">
        <v>305</v>
      </c>
      <c r="C31" s="292"/>
      <c r="D31" s="291"/>
    </row>
    <row r="32" spans="1:4" x14ac:dyDescent="0.2">
      <c r="A32" s="294">
        <v>5590</v>
      </c>
      <c r="B32" s="293" t="s">
        <v>304</v>
      </c>
      <c r="C32" s="292"/>
      <c r="D32" s="291"/>
    </row>
    <row r="33" spans="1:4" x14ac:dyDescent="0.2">
      <c r="A33" s="294">
        <v>5591</v>
      </c>
      <c r="B33" s="293" t="s">
        <v>303</v>
      </c>
      <c r="C33" s="292"/>
      <c r="D33" s="291"/>
    </row>
    <row r="34" spans="1:4" x14ac:dyDescent="0.2">
      <c r="A34" s="294">
        <v>5592</v>
      </c>
      <c r="B34" s="293" t="s">
        <v>302</v>
      </c>
      <c r="C34" s="292"/>
      <c r="D34" s="291"/>
    </row>
    <row r="35" spans="1:4" x14ac:dyDescent="0.2">
      <c r="A35" s="294">
        <v>5593</v>
      </c>
      <c r="B35" s="293" t="s">
        <v>301</v>
      </c>
      <c r="C35" s="292"/>
      <c r="D35" s="291"/>
    </row>
    <row r="36" spans="1:4" x14ac:dyDescent="0.2">
      <c r="A36" s="294">
        <v>5594</v>
      </c>
      <c r="B36" s="293" t="s">
        <v>300</v>
      </c>
      <c r="C36" s="292"/>
      <c r="D36" s="291"/>
    </row>
    <row r="37" spans="1:4" x14ac:dyDescent="0.2">
      <c r="A37" s="294">
        <v>5595</v>
      </c>
      <c r="B37" s="293" t="s">
        <v>299</v>
      </c>
      <c r="C37" s="292"/>
      <c r="D37" s="291"/>
    </row>
    <row r="38" spans="1:4" x14ac:dyDescent="0.2">
      <c r="A38" s="294">
        <v>5596</v>
      </c>
      <c r="B38" s="293" t="s">
        <v>298</v>
      </c>
      <c r="C38" s="292"/>
      <c r="D38" s="291"/>
    </row>
    <row r="39" spans="1:4" x14ac:dyDescent="0.2">
      <c r="A39" s="294">
        <v>5597</v>
      </c>
      <c r="B39" s="293" t="s">
        <v>297</v>
      </c>
      <c r="C39" s="292"/>
      <c r="D39" s="291"/>
    </row>
    <row r="40" spans="1:4" x14ac:dyDescent="0.2">
      <c r="A40" s="294">
        <v>5599</v>
      </c>
      <c r="B40" s="293" t="s">
        <v>296</v>
      </c>
      <c r="C40" s="292"/>
      <c r="D40" s="291"/>
    </row>
    <row r="41" spans="1:4" x14ac:dyDescent="0.2">
      <c r="A41" s="296">
        <v>5600</v>
      </c>
      <c r="B41" s="295" t="s">
        <v>295</v>
      </c>
      <c r="C41" s="292"/>
      <c r="D41" s="291"/>
    </row>
    <row r="42" spans="1:4" x14ac:dyDescent="0.2">
      <c r="A42" s="294">
        <v>5610</v>
      </c>
      <c r="B42" s="293" t="s">
        <v>294</v>
      </c>
      <c r="C42" s="292"/>
      <c r="D42" s="291"/>
    </row>
    <row r="43" spans="1:4" x14ac:dyDescent="0.2">
      <c r="A43" s="290">
        <v>5611</v>
      </c>
      <c r="B43" s="289" t="s">
        <v>293</v>
      </c>
      <c r="C43" s="288"/>
      <c r="D43" s="287"/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" right="0.7" top="0.75" bottom="0.75" header="0.3" footer="0.3"/>
  <pageSetup scale="9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E20" sqref="E20"/>
    </sheetView>
  </sheetViews>
  <sheetFormatPr baseColWidth="10" defaultRowHeight="11.25" x14ac:dyDescent="0.2"/>
  <cols>
    <col min="1" max="1" width="20.7109375" style="83" customWidth="1"/>
    <col min="2" max="2" width="50.7109375" style="83" customWidth="1"/>
    <col min="3" max="3" width="17.7109375" style="83" customWidth="1"/>
    <col min="4" max="16384" width="11.42578125" style="83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320" t="s">
        <v>135</v>
      </c>
      <c r="B5" s="319"/>
      <c r="C5" s="318" t="s">
        <v>141</v>
      </c>
    </row>
    <row r="6" spans="1:3" x14ac:dyDescent="0.2">
      <c r="A6" s="317"/>
      <c r="B6" s="317"/>
      <c r="C6" s="316"/>
    </row>
    <row r="7" spans="1:3" ht="15" customHeight="1" x14ac:dyDescent="0.2">
      <c r="A7" s="133" t="s">
        <v>45</v>
      </c>
      <c r="B7" s="315" t="s">
        <v>46</v>
      </c>
      <c r="C7" s="299" t="s">
        <v>178</v>
      </c>
    </row>
    <row r="8" spans="1:3" x14ac:dyDescent="0.2">
      <c r="A8" s="312">
        <v>900001</v>
      </c>
      <c r="B8" s="314" t="s">
        <v>340</v>
      </c>
      <c r="C8" s="310">
        <v>11310809.58</v>
      </c>
    </row>
    <row r="9" spans="1:3" x14ac:dyDescent="0.2">
      <c r="A9" s="312">
        <v>900002</v>
      </c>
      <c r="B9" s="311" t="s">
        <v>339</v>
      </c>
      <c r="C9" s="310">
        <f>SUM(C10:C14)</f>
        <v>1605.82</v>
      </c>
    </row>
    <row r="10" spans="1:3" x14ac:dyDescent="0.2">
      <c r="A10" s="313">
        <v>4320</v>
      </c>
      <c r="B10" s="307" t="s">
        <v>338</v>
      </c>
      <c r="C10" s="304">
        <v>1605.82</v>
      </c>
    </row>
    <row r="11" spans="1:3" ht="22.5" x14ac:dyDescent="0.2">
      <c r="A11" s="313">
        <v>4330</v>
      </c>
      <c r="B11" s="307" t="s">
        <v>337</v>
      </c>
      <c r="C11" s="304"/>
    </row>
    <row r="12" spans="1:3" x14ac:dyDescent="0.2">
      <c r="A12" s="313">
        <v>4340</v>
      </c>
      <c r="B12" s="307" t="s">
        <v>336</v>
      </c>
      <c r="C12" s="304"/>
    </row>
    <row r="13" spans="1:3" x14ac:dyDescent="0.2">
      <c r="A13" s="313">
        <v>4399</v>
      </c>
      <c r="B13" s="307" t="s">
        <v>335</v>
      </c>
      <c r="C13" s="304"/>
    </row>
    <row r="14" spans="1:3" x14ac:dyDescent="0.2">
      <c r="A14" s="306">
        <v>4400</v>
      </c>
      <c r="B14" s="307" t="s">
        <v>334</v>
      </c>
      <c r="C14" s="304"/>
    </row>
    <row r="15" spans="1:3" x14ac:dyDescent="0.2">
      <c r="A15" s="312">
        <v>900003</v>
      </c>
      <c r="B15" s="311" t="s">
        <v>333</v>
      </c>
      <c r="C15" s="310">
        <f>SUM(C16:C19)</f>
        <v>0</v>
      </c>
    </row>
    <row r="16" spans="1:3" x14ac:dyDescent="0.2">
      <c r="A16" s="309">
        <v>52</v>
      </c>
      <c r="B16" s="307" t="s">
        <v>332</v>
      </c>
      <c r="C16" s="304"/>
    </row>
    <row r="17" spans="1:3" x14ac:dyDescent="0.2">
      <c r="A17" s="309">
        <v>62</v>
      </c>
      <c r="B17" s="307" t="s">
        <v>331</v>
      </c>
      <c r="C17" s="304"/>
    </row>
    <row r="18" spans="1:3" x14ac:dyDescent="0.2">
      <c r="A18" s="308" t="s">
        <v>330</v>
      </c>
      <c r="B18" s="307" t="s">
        <v>329</v>
      </c>
      <c r="C18" s="304"/>
    </row>
    <row r="19" spans="1:3" x14ac:dyDescent="0.2">
      <c r="A19" s="306">
        <v>4500</v>
      </c>
      <c r="B19" s="305" t="s">
        <v>328</v>
      </c>
      <c r="C19" s="304"/>
    </row>
    <row r="20" spans="1:3" x14ac:dyDescent="0.2">
      <c r="A20" s="303">
        <v>900004</v>
      </c>
      <c r="B20" s="302" t="s">
        <v>327</v>
      </c>
      <c r="C20" s="301">
        <f>+C8+C9-C15</f>
        <v>11312415.4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G32" sqref="G32"/>
    </sheetView>
  </sheetViews>
  <sheetFormatPr baseColWidth="10" defaultRowHeight="11.25" x14ac:dyDescent="0.2"/>
  <cols>
    <col min="1" max="1" width="20.7109375" style="83" customWidth="1"/>
    <col min="2" max="2" width="50.7109375" style="83" customWidth="1"/>
    <col min="3" max="3" width="17.7109375" style="7" customWidth="1"/>
    <col min="4" max="16384" width="11.42578125" style="83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320" t="s">
        <v>136</v>
      </c>
      <c r="B5" s="319"/>
      <c r="C5" s="331" t="s">
        <v>142</v>
      </c>
    </row>
    <row r="6" spans="1:3" ht="11.25" customHeight="1" x14ac:dyDescent="0.2">
      <c r="A6" s="317"/>
      <c r="B6" s="316"/>
      <c r="C6" s="330"/>
    </row>
    <row r="7" spans="1:3" ht="15" customHeight="1" x14ac:dyDescent="0.2">
      <c r="A7" s="133" t="s">
        <v>45</v>
      </c>
      <c r="B7" s="315" t="s">
        <v>46</v>
      </c>
      <c r="C7" s="299" t="s">
        <v>178</v>
      </c>
    </row>
    <row r="8" spans="1:3" x14ac:dyDescent="0.2">
      <c r="A8" s="329">
        <v>900001</v>
      </c>
      <c r="B8" s="328" t="s">
        <v>363</v>
      </c>
      <c r="C8" s="327">
        <v>4587499</v>
      </c>
    </row>
    <row r="9" spans="1:3" x14ac:dyDescent="0.2">
      <c r="A9" s="329">
        <v>900002</v>
      </c>
      <c r="B9" s="328" t="s">
        <v>362</v>
      </c>
      <c r="C9" s="327">
        <f>SUM(C10:C26)</f>
        <v>326692.61</v>
      </c>
    </row>
    <row r="10" spans="1:3" x14ac:dyDescent="0.2">
      <c r="A10" s="313">
        <v>5100</v>
      </c>
      <c r="B10" s="326" t="s">
        <v>361</v>
      </c>
      <c r="C10" s="324"/>
    </row>
    <row r="11" spans="1:3" x14ac:dyDescent="0.2">
      <c r="A11" s="313">
        <v>5200</v>
      </c>
      <c r="B11" s="326" t="s">
        <v>360</v>
      </c>
      <c r="C11" s="324"/>
    </row>
    <row r="12" spans="1:3" x14ac:dyDescent="0.2">
      <c r="A12" s="313">
        <v>5300</v>
      </c>
      <c r="B12" s="326" t="s">
        <v>359</v>
      </c>
      <c r="C12" s="324"/>
    </row>
    <row r="13" spans="1:3" x14ac:dyDescent="0.2">
      <c r="A13" s="313">
        <v>5400</v>
      </c>
      <c r="B13" s="326" t="s">
        <v>358</v>
      </c>
      <c r="C13" s="324">
        <v>245603.45</v>
      </c>
    </row>
    <row r="14" spans="1:3" x14ac:dyDescent="0.2">
      <c r="A14" s="313">
        <v>5500</v>
      </c>
      <c r="B14" s="326" t="s">
        <v>357</v>
      </c>
      <c r="C14" s="324"/>
    </row>
    <row r="15" spans="1:3" x14ac:dyDescent="0.2">
      <c r="A15" s="313">
        <v>5600</v>
      </c>
      <c r="B15" s="326" t="s">
        <v>356</v>
      </c>
      <c r="C15" s="324">
        <v>81089.16</v>
      </c>
    </row>
    <row r="16" spans="1:3" x14ac:dyDescent="0.2">
      <c r="A16" s="313">
        <v>5700</v>
      </c>
      <c r="B16" s="326" t="s">
        <v>355</v>
      </c>
      <c r="C16" s="324"/>
    </row>
    <row r="17" spans="1:3" x14ac:dyDescent="0.2">
      <c r="A17" s="313" t="s">
        <v>354</v>
      </c>
      <c r="B17" s="326" t="s">
        <v>353</v>
      </c>
      <c r="C17" s="324"/>
    </row>
    <row r="18" spans="1:3" x14ac:dyDescent="0.2">
      <c r="A18" s="313">
        <v>5900</v>
      </c>
      <c r="B18" s="326" t="s">
        <v>352</v>
      </c>
      <c r="C18" s="324"/>
    </row>
    <row r="19" spans="1:3" x14ac:dyDescent="0.2">
      <c r="A19" s="309">
        <v>6200</v>
      </c>
      <c r="B19" s="326" t="s">
        <v>351</v>
      </c>
      <c r="C19" s="324"/>
    </row>
    <row r="20" spans="1:3" x14ac:dyDescent="0.2">
      <c r="A20" s="309">
        <v>7200</v>
      </c>
      <c r="B20" s="326" t="s">
        <v>350</v>
      </c>
      <c r="C20" s="324"/>
    </row>
    <row r="21" spans="1:3" x14ac:dyDescent="0.2">
      <c r="A21" s="309">
        <v>7300</v>
      </c>
      <c r="B21" s="326" t="s">
        <v>349</v>
      </c>
      <c r="C21" s="324"/>
    </row>
    <row r="22" spans="1:3" x14ac:dyDescent="0.2">
      <c r="A22" s="309">
        <v>7500</v>
      </c>
      <c r="B22" s="326" t="s">
        <v>348</v>
      </c>
      <c r="C22" s="324"/>
    </row>
    <row r="23" spans="1:3" x14ac:dyDescent="0.2">
      <c r="A23" s="309">
        <v>7900</v>
      </c>
      <c r="B23" s="326" t="s">
        <v>347</v>
      </c>
      <c r="C23" s="324"/>
    </row>
    <row r="24" spans="1:3" x14ac:dyDescent="0.2">
      <c r="A24" s="309">
        <v>9100</v>
      </c>
      <c r="B24" s="326" t="s">
        <v>346</v>
      </c>
      <c r="C24" s="324"/>
    </row>
    <row r="25" spans="1:3" x14ac:dyDescent="0.2">
      <c r="A25" s="309">
        <v>9900</v>
      </c>
      <c r="B25" s="326" t="s">
        <v>345</v>
      </c>
      <c r="C25" s="324"/>
    </row>
    <row r="26" spans="1:3" x14ac:dyDescent="0.2">
      <c r="A26" s="309">
        <v>7400</v>
      </c>
      <c r="B26" s="325" t="s">
        <v>344</v>
      </c>
      <c r="C26" s="324"/>
    </row>
    <row r="27" spans="1:3" x14ac:dyDescent="0.2">
      <c r="A27" s="329">
        <v>900003</v>
      </c>
      <c r="B27" s="328" t="s">
        <v>343</v>
      </c>
      <c r="C27" s="327">
        <f>SUM(C28:C34)</f>
        <v>3775.25</v>
      </c>
    </row>
    <row r="28" spans="1:3" ht="22.5" x14ac:dyDescent="0.2">
      <c r="A28" s="313">
        <v>5510</v>
      </c>
      <c r="B28" s="326" t="s">
        <v>324</v>
      </c>
      <c r="C28" s="324"/>
    </row>
    <row r="29" spans="1:3" x14ac:dyDescent="0.2">
      <c r="A29" s="313">
        <v>5520</v>
      </c>
      <c r="B29" s="326" t="s">
        <v>315</v>
      </c>
      <c r="C29" s="324"/>
    </row>
    <row r="30" spans="1:3" x14ac:dyDescent="0.2">
      <c r="A30" s="313">
        <v>5530</v>
      </c>
      <c r="B30" s="326" t="s">
        <v>312</v>
      </c>
      <c r="C30" s="324">
        <v>3775.25</v>
      </c>
    </row>
    <row r="31" spans="1:3" ht="22.5" x14ac:dyDescent="0.2">
      <c r="A31" s="313">
        <v>5540</v>
      </c>
      <c r="B31" s="326" t="s">
        <v>306</v>
      </c>
      <c r="C31" s="324"/>
    </row>
    <row r="32" spans="1:3" x14ac:dyDescent="0.2">
      <c r="A32" s="313">
        <v>5550</v>
      </c>
      <c r="B32" s="326" t="s">
        <v>305</v>
      </c>
      <c r="C32" s="324"/>
    </row>
    <row r="33" spans="1:3" x14ac:dyDescent="0.2">
      <c r="A33" s="313">
        <v>5590</v>
      </c>
      <c r="B33" s="326" t="s">
        <v>304</v>
      </c>
      <c r="C33" s="324"/>
    </row>
    <row r="34" spans="1:3" x14ac:dyDescent="0.2">
      <c r="A34" s="313">
        <v>5600</v>
      </c>
      <c r="B34" s="325" t="s">
        <v>342</v>
      </c>
      <c r="C34" s="324"/>
    </row>
    <row r="35" spans="1:3" x14ac:dyDescent="0.2">
      <c r="A35" s="323">
        <v>900004</v>
      </c>
      <c r="B35" s="322" t="s">
        <v>341</v>
      </c>
      <c r="C35" s="321">
        <f>+C8-C9+C27</f>
        <v>4264581.6399999997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zoomScaleNormal="100" zoomScaleSheetLayoutView="100" workbookViewId="0">
      <selection activeCell="A7" sqref="A7"/>
    </sheetView>
  </sheetViews>
  <sheetFormatPr baseColWidth="10" defaultRowHeight="11.25" x14ac:dyDescent="0.2"/>
  <cols>
    <col min="1" max="1" width="13" style="83" customWidth="1"/>
    <col min="2" max="2" width="53.5703125" style="83" customWidth="1"/>
    <col min="3" max="3" width="18.7109375" style="83" bestFit="1" customWidth="1"/>
    <col min="4" max="4" width="17" style="83" bestFit="1" customWidth="1"/>
    <col min="5" max="5" width="9.140625" style="83" bestFit="1" customWidth="1"/>
    <col min="6" max="16384" width="11.42578125" style="83"/>
  </cols>
  <sheetData>
    <row r="1" spans="1:8" x14ac:dyDescent="0.2">
      <c r="E1" s="5" t="s">
        <v>44</v>
      </c>
    </row>
    <row r="2" spans="1:8" ht="15" customHeight="1" x14ac:dyDescent="0.2">
      <c r="A2" s="357" t="s">
        <v>40</v>
      </c>
    </row>
    <row r="3" spans="1:8" x14ac:dyDescent="0.2">
      <c r="A3" s="3"/>
    </row>
    <row r="4" spans="1:8" s="38" customFormat="1" ht="12.75" x14ac:dyDescent="0.2">
      <c r="A4" s="356" t="s">
        <v>76</v>
      </c>
    </row>
    <row r="5" spans="1:8" s="38" customFormat="1" ht="35.1" customHeight="1" x14ac:dyDescent="0.2">
      <c r="A5" s="370" t="s">
        <v>77</v>
      </c>
      <c r="B5" s="370"/>
      <c r="C5" s="370"/>
      <c r="D5" s="370"/>
      <c r="E5" s="370"/>
      <c r="F5" s="370"/>
      <c r="H5" s="40"/>
    </row>
    <row r="6" spans="1:8" s="38" customFormat="1" x14ac:dyDescent="0.2">
      <c r="A6" s="96"/>
      <c r="B6" s="96"/>
      <c r="C6" s="96"/>
      <c r="D6" s="96"/>
      <c r="H6" s="40"/>
    </row>
    <row r="7" spans="1:8" s="38" customFormat="1" ht="12.75" x14ac:dyDescent="0.2">
      <c r="A7" s="40" t="s">
        <v>78</v>
      </c>
      <c r="B7" s="40"/>
      <c r="C7" s="40"/>
      <c r="D7" s="40"/>
    </row>
    <row r="8" spans="1:8" s="38" customFormat="1" x14ac:dyDescent="0.2">
      <c r="A8" s="40"/>
      <c r="B8" s="40"/>
      <c r="C8" s="40"/>
      <c r="D8" s="40"/>
    </row>
    <row r="9" spans="1:8" s="38" customFormat="1" ht="12.75" x14ac:dyDescent="0.2">
      <c r="A9" s="355" t="s">
        <v>79</v>
      </c>
      <c r="B9" s="40"/>
      <c r="C9" s="40"/>
      <c r="D9" s="40"/>
    </row>
    <row r="10" spans="1:8" s="38" customFormat="1" ht="12.75" x14ac:dyDescent="0.2">
      <c r="A10" s="355"/>
      <c r="B10" s="40"/>
      <c r="C10" s="40"/>
      <c r="D10" s="40"/>
    </row>
    <row r="11" spans="1:8" s="38" customFormat="1" ht="12.75" x14ac:dyDescent="0.2">
      <c r="A11" s="344">
        <v>7000</v>
      </c>
      <c r="B11" s="343" t="s">
        <v>428</v>
      </c>
      <c r="C11" s="40"/>
      <c r="D11" s="40"/>
    </row>
    <row r="12" spans="1:8" s="38" customFormat="1" ht="12.75" x14ac:dyDescent="0.2">
      <c r="A12" s="344"/>
      <c r="B12" s="343"/>
      <c r="C12" s="40"/>
      <c r="D12" s="40"/>
    </row>
    <row r="13" spans="1:8" s="38" customFormat="1" x14ac:dyDescent="0.2">
      <c r="A13" s="44" t="s">
        <v>45</v>
      </c>
      <c r="B13" s="44" t="s">
        <v>46</v>
      </c>
      <c r="C13" s="44" t="s">
        <v>47</v>
      </c>
      <c r="D13" s="44" t="s">
        <v>48</v>
      </c>
      <c r="E13" s="44" t="s">
        <v>49</v>
      </c>
    </row>
    <row r="14" spans="1:8" s="38" customFormat="1" x14ac:dyDescent="0.2">
      <c r="A14" s="349">
        <v>7100</v>
      </c>
      <c r="B14" s="354" t="s">
        <v>427</v>
      </c>
      <c r="C14" s="351"/>
      <c r="D14" s="351"/>
      <c r="E14" s="346"/>
    </row>
    <row r="15" spans="1:8" s="38" customFormat="1" x14ac:dyDescent="0.2">
      <c r="A15" s="335">
        <v>7110</v>
      </c>
      <c r="B15" s="352" t="s">
        <v>426</v>
      </c>
      <c r="C15" s="351"/>
      <c r="D15" s="351"/>
      <c r="E15" s="346"/>
    </row>
    <row r="16" spans="1:8" s="38" customFormat="1" x14ac:dyDescent="0.2">
      <c r="A16" s="335">
        <v>7120</v>
      </c>
      <c r="B16" s="352" t="s">
        <v>425</v>
      </c>
      <c r="C16" s="351"/>
      <c r="D16" s="351"/>
      <c r="E16" s="346"/>
    </row>
    <row r="17" spans="1:5" s="38" customFormat="1" x14ac:dyDescent="0.2">
      <c r="A17" s="335">
        <v>7130</v>
      </c>
      <c r="B17" s="352" t="s">
        <v>424</v>
      </c>
      <c r="C17" s="351"/>
      <c r="D17" s="351"/>
      <c r="E17" s="346"/>
    </row>
    <row r="18" spans="1:5" s="38" customFormat="1" ht="22.5" x14ac:dyDescent="0.2">
      <c r="A18" s="335">
        <v>7140</v>
      </c>
      <c r="B18" s="352" t="s">
        <v>423</v>
      </c>
      <c r="C18" s="351"/>
      <c r="D18" s="351"/>
      <c r="E18" s="346"/>
    </row>
    <row r="19" spans="1:5" s="38" customFormat="1" ht="22.5" x14ac:dyDescent="0.2">
      <c r="A19" s="335">
        <v>7150</v>
      </c>
      <c r="B19" s="352" t="s">
        <v>422</v>
      </c>
      <c r="C19" s="351"/>
      <c r="D19" s="351"/>
      <c r="E19" s="346"/>
    </row>
    <row r="20" spans="1:5" s="38" customFormat="1" x14ac:dyDescent="0.2">
      <c r="A20" s="335">
        <v>7160</v>
      </c>
      <c r="B20" s="352" t="s">
        <v>421</v>
      </c>
      <c r="C20" s="351"/>
      <c r="D20" s="351"/>
      <c r="E20" s="346"/>
    </row>
    <row r="21" spans="1:5" s="38" customFormat="1" x14ac:dyDescent="0.2">
      <c r="A21" s="349">
        <v>7200</v>
      </c>
      <c r="B21" s="354" t="s">
        <v>420</v>
      </c>
      <c r="C21" s="351"/>
      <c r="D21" s="351"/>
      <c r="E21" s="346"/>
    </row>
    <row r="22" spans="1:5" s="38" customFormat="1" ht="22.5" x14ac:dyDescent="0.2">
      <c r="A22" s="335">
        <v>7210</v>
      </c>
      <c r="B22" s="352" t="s">
        <v>419</v>
      </c>
      <c r="C22" s="351"/>
      <c r="D22" s="351"/>
      <c r="E22" s="346"/>
    </row>
    <row r="23" spans="1:5" s="38" customFormat="1" ht="22.5" x14ac:dyDescent="0.2">
      <c r="A23" s="335">
        <v>7220</v>
      </c>
      <c r="B23" s="352" t="s">
        <v>418</v>
      </c>
      <c r="C23" s="351"/>
      <c r="D23" s="351"/>
      <c r="E23" s="346"/>
    </row>
    <row r="24" spans="1:5" s="38" customFormat="1" ht="12.95" customHeight="1" x14ac:dyDescent="0.2">
      <c r="A24" s="335">
        <v>7230</v>
      </c>
      <c r="B24" s="350" t="s">
        <v>417</v>
      </c>
      <c r="C24" s="346"/>
      <c r="D24" s="346"/>
      <c r="E24" s="346"/>
    </row>
    <row r="25" spans="1:5" s="38" customFormat="1" ht="22.5" x14ac:dyDescent="0.2">
      <c r="A25" s="335">
        <v>7240</v>
      </c>
      <c r="B25" s="350" t="s">
        <v>416</v>
      </c>
      <c r="C25" s="346"/>
      <c r="D25" s="346"/>
      <c r="E25" s="346"/>
    </row>
    <row r="26" spans="1:5" s="38" customFormat="1" ht="22.5" x14ac:dyDescent="0.2">
      <c r="A26" s="335">
        <v>7250</v>
      </c>
      <c r="B26" s="350" t="s">
        <v>415</v>
      </c>
      <c r="C26" s="346"/>
      <c r="D26" s="346"/>
      <c r="E26" s="346"/>
    </row>
    <row r="27" spans="1:5" s="38" customFormat="1" ht="22.5" x14ac:dyDescent="0.2">
      <c r="A27" s="335">
        <v>7260</v>
      </c>
      <c r="B27" s="350" t="s">
        <v>414</v>
      </c>
      <c r="C27" s="346"/>
      <c r="D27" s="346"/>
      <c r="E27" s="346"/>
    </row>
    <row r="28" spans="1:5" s="38" customFormat="1" x14ac:dyDescent="0.2">
      <c r="A28" s="349">
        <v>7300</v>
      </c>
      <c r="B28" s="353" t="s">
        <v>413</v>
      </c>
      <c r="C28" s="346"/>
      <c r="D28" s="346"/>
      <c r="E28" s="346"/>
    </row>
    <row r="29" spans="1:5" s="38" customFormat="1" x14ac:dyDescent="0.2">
      <c r="A29" s="335">
        <v>7310</v>
      </c>
      <c r="B29" s="350" t="s">
        <v>412</v>
      </c>
      <c r="C29" s="346"/>
      <c r="D29" s="346"/>
      <c r="E29" s="346"/>
    </row>
    <row r="30" spans="1:5" s="38" customFormat="1" x14ac:dyDescent="0.2">
      <c r="A30" s="335">
        <v>7320</v>
      </c>
      <c r="B30" s="350" t="s">
        <v>411</v>
      </c>
      <c r="C30" s="346"/>
      <c r="D30" s="346"/>
      <c r="E30" s="346"/>
    </row>
    <row r="31" spans="1:5" s="38" customFormat="1" x14ac:dyDescent="0.2">
      <c r="A31" s="335">
        <v>7330</v>
      </c>
      <c r="B31" s="350" t="s">
        <v>410</v>
      </c>
      <c r="C31" s="346"/>
      <c r="D31" s="346"/>
      <c r="E31" s="346"/>
    </row>
    <row r="32" spans="1:5" s="38" customFormat="1" x14ac:dyDescent="0.2">
      <c r="A32" s="335">
        <v>7340</v>
      </c>
      <c r="B32" s="350" t="s">
        <v>409</v>
      </c>
      <c r="C32" s="346"/>
      <c r="D32" s="346"/>
      <c r="E32" s="346"/>
    </row>
    <row r="33" spans="1:5" s="38" customFormat="1" x14ac:dyDescent="0.2">
      <c r="A33" s="335">
        <v>7350</v>
      </c>
      <c r="B33" s="350" t="s">
        <v>408</v>
      </c>
      <c r="C33" s="346"/>
      <c r="D33" s="346"/>
      <c r="E33" s="346"/>
    </row>
    <row r="34" spans="1:5" s="38" customFormat="1" x14ac:dyDescent="0.2">
      <c r="A34" s="335">
        <v>7360</v>
      </c>
      <c r="B34" s="350" t="s">
        <v>407</v>
      </c>
      <c r="C34" s="346"/>
      <c r="D34" s="346"/>
      <c r="E34" s="346"/>
    </row>
    <row r="35" spans="1:5" s="38" customFormat="1" x14ac:dyDescent="0.2">
      <c r="A35" s="349">
        <v>7400</v>
      </c>
      <c r="B35" s="353" t="s">
        <v>406</v>
      </c>
      <c r="C35" s="346"/>
      <c r="D35" s="346"/>
      <c r="E35" s="346"/>
    </row>
    <row r="36" spans="1:5" s="38" customFormat="1" x14ac:dyDescent="0.2">
      <c r="A36" s="335">
        <v>7410</v>
      </c>
      <c r="B36" s="350" t="s">
        <v>405</v>
      </c>
      <c r="C36" s="346"/>
      <c r="D36" s="346"/>
      <c r="E36" s="346"/>
    </row>
    <row r="37" spans="1:5" s="38" customFormat="1" x14ac:dyDescent="0.2">
      <c r="A37" s="335">
        <v>7420</v>
      </c>
      <c r="B37" s="350" t="s">
        <v>404</v>
      </c>
      <c r="C37" s="346"/>
      <c r="D37" s="346"/>
      <c r="E37" s="346"/>
    </row>
    <row r="38" spans="1:5" s="38" customFormat="1" ht="22.5" x14ac:dyDescent="0.2">
      <c r="A38" s="349">
        <v>7500</v>
      </c>
      <c r="B38" s="353" t="s">
        <v>403</v>
      </c>
      <c r="C38" s="346"/>
      <c r="D38" s="346"/>
      <c r="E38" s="346"/>
    </row>
    <row r="39" spans="1:5" s="38" customFormat="1" ht="22.5" x14ac:dyDescent="0.2">
      <c r="A39" s="335">
        <v>7510</v>
      </c>
      <c r="B39" s="350" t="s">
        <v>402</v>
      </c>
      <c r="C39" s="346"/>
      <c r="D39" s="346"/>
      <c r="E39" s="346"/>
    </row>
    <row r="40" spans="1:5" s="38" customFormat="1" ht="22.5" x14ac:dyDescent="0.2">
      <c r="A40" s="335">
        <v>7520</v>
      </c>
      <c r="B40" s="350" t="s">
        <v>401</v>
      </c>
      <c r="C40" s="346"/>
      <c r="D40" s="346"/>
      <c r="E40" s="346"/>
    </row>
    <row r="41" spans="1:5" s="38" customFormat="1" x14ac:dyDescent="0.2">
      <c r="A41" s="349">
        <v>7600</v>
      </c>
      <c r="B41" s="353" t="s">
        <v>400</v>
      </c>
      <c r="C41" s="346"/>
      <c r="D41" s="346"/>
      <c r="E41" s="346"/>
    </row>
    <row r="42" spans="1:5" s="38" customFormat="1" x14ac:dyDescent="0.2">
      <c r="A42" s="335">
        <v>7610</v>
      </c>
      <c r="B42" s="352" t="s">
        <v>399</v>
      </c>
      <c r="C42" s="351"/>
      <c r="D42" s="351"/>
      <c r="E42" s="346"/>
    </row>
    <row r="43" spans="1:5" s="38" customFormat="1" x14ac:dyDescent="0.2">
      <c r="A43" s="335">
        <v>7620</v>
      </c>
      <c r="B43" s="352" t="s">
        <v>398</v>
      </c>
      <c r="C43" s="351"/>
      <c r="D43" s="351"/>
      <c r="E43" s="346"/>
    </row>
    <row r="44" spans="1:5" s="38" customFormat="1" x14ac:dyDescent="0.2">
      <c r="A44" s="335">
        <v>7630</v>
      </c>
      <c r="B44" s="352" t="s">
        <v>397</v>
      </c>
      <c r="C44" s="351"/>
      <c r="D44" s="351"/>
      <c r="E44" s="346"/>
    </row>
    <row r="45" spans="1:5" s="38" customFormat="1" x14ac:dyDescent="0.2">
      <c r="A45" s="335">
        <v>7640</v>
      </c>
      <c r="B45" s="350" t="s">
        <v>396</v>
      </c>
      <c r="C45" s="346"/>
      <c r="D45" s="346"/>
      <c r="E45" s="346"/>
    </row>
    <row r="46" spans="1:5" s="38" customFormat="1" x14ac:dyDescent="0.2">
      <c r="A46" s="335"/>
      <c r="B46" s="350"/>
      <c r="C46" s="346"/>
      <c r="D46" s="346"/>
      <c r="E46" s="346"/>
    </row>
    <row r="47" spans="1:5" s="38" customFormat="1" x14ac:dyDescent="0.2">
      <c r="A47" s="349" t="s">
        <v>395</v>
      </c>
      <c r="B47" s="348" t="s">
        <v>394</v>
      </c>
      <c r="C47" s="346"/>
      <c r="D47" s="346"/>
      <c r="E47" s="346"/>
    </row>
    <row r="48" spans="1:5" s="38" customFormat="1" x14ac:dyDescent="0.2">
      <c r="A48" s="335" t="s">
        <v>393</v>
      </c>
      <c r="B48" s="347" t="s">
        <v>392</v>
      </c>
      <c r="C48" s="346"/>
      <c r="D48" s="346"/>
      <c r="E48" s="346"/>
    </row>
    <row r="49" spans="1:8" s="38" customFormat="1" x14ac:dyDescent="0.2">
      <c r="A49" s="335" t="s">
        <v>391</v>
      </c>
      <c r="B49" s="347" t="s">
        <v>390</v>
      </c>
      <c r="C49" s="346"/>
      <c r="D49" s="346"/>
      <c r="E49" s="346"/>
    </row>
    <row r="50" spans="1:8" s="38" customFormat="1" x14ac:dyDescent="0.2">
      <c r="A50" s="335" t="s">
        <v>389</v>
      </c>
      <c r="B50" s="347" t="s">
        <v>388</v>
      </c>
      <c r="C50" s="346"/>
      <c r="D50" s="346"/>
      <c r="E50" s="346"/>
    </row>
    <row r="51" spans="1:8" s="38" customFormat="1" x14ac:dyDescent="0.2">
      <c r="A51" s="335" t="s">
        <v>387</v>
      </c>
      <c r="B51" s="347" t="s">
        <v>386</v>
      </c>
      <c r="C51" s="346"/>
      <c r="D51" s="346"/>
      <c r="E51" s="346"/>
    </row>
    <row r="52" spans="1:8" s="38" customFormat="1" x14ac:dyDescent="0.2">
      <c r="A52" s="335" t="s">
        <v>385</v>
      </c>
      <c r="B52" s="347" t="s">
        <v>384</v>
      </c>
      <c r="C52" s="346"/>
      <c r="D52" s="346"/>
      <c r="E52" s="346"/>
    </row>
    <row r="53" spans="1:8" s="38" customFormat="1" x14ac:dyDescent="0.2">
      <c r="A53" s="335" t="s">
        <v>383</v>
      </c>
      <c r="B53" s="347" t="s">
        <v>382</v>
      </c>
      <c r="C53" s="346"/>
      <c r="D53" s="346"/>
      <c r="E53" s="346"/>
    </row>
    <row r="54" spans="1:8" s="38" customFormat="1" ht="12" x14ac:dyDescent="0.2">
      <c r="A54" s="332" t="s">
        <v>381</v>
      </c>
      <c r="B54" s="57"/>
    </row>
    <row r="55" spans="1:8" s="38" customFormat="1" x14ac:dyDescent="0.2">
      <c r="A55" s="40"/>
      <c r="B55" s="57"/>
    </row>
    <row r="56" spans="1:8" s="38" customFormat="1" ht="12.75" x14ac:dyDescent="0.2">
      <c r="A56" s="345" t="s">
        <v>380</v>
      </c>
      <c r="B56" s="57"/>
    </row>
    <row r="57" spans="1:8" s="38" customFormat="1" ht="12.75" x14ac:dyDescent="0.2">
      <c r="A57" s="345"/>
    </row>
    <row r="58" spans="1:8" s="38" customFormat="1" ht="12.75" x14ac:dyDescent="0.2">
      <c r="A58" s="344">
        <v>8000</v>
      </c>
      <c r="B58" s="343" t="s">
        <v>379</v>
      </c>
    </row>
    <row r="59" spans="1:8" s="38" customFormat="1" x14ac:dyDescent="0.2">
      <c r="B59" s="369" t="s">
        <v>93</v>
      </c>
      <c r="C59" s="369"/>
      <c r="D59" s="369"/>
      <c r="E59" s="369"/>
      <c r="H59" s="42"/>
    </row>
    <row r="60" spans="1:8" s="38" customFormat="1" x14ac:dyDescent="0.2">
      <c r="A60" s="43" t="s">
        <v>45</v>
      </c>
      <c r="B60" s="43" t="s">
        <v>46</v>
      </c>
      <c r="C60" s="44" t="s">
        <v>47</v>
      </c>
      <c r="D60" s="44" t="s">
        <v>48</v>
      </c>
      <c r="E60" s="44" t="s">
        <v>49</v>
      </c>
      <c r="H60" s="42"/>
    </row>
    <row r="61" spans="1:8" s="38" customFormat="1" x14ac:dyDescent="0.2">
      <c r="A61" s="342">
        <v>8100</v>
      </c>
      <c r="B61" s="339" t="s">
        <v>378</v>
      </c>
      <c r="C61" s="47"/>
      <c r="D61" s="44"/>
      <c r="E61" s="44"/>
      <c r="H61" s="42"/>
    </row>
    <row r="62" spans="1:8" s="38" customFormat="1" x14ac:dyDescent="0.2">
      <c r="A62" s="341">
        <v>8110</v>
      </c>
      <c r="B62" s="46" t="s">
        <v>377</v>
      </c>
      <c r="C62" s="47"/>
      <c r="D62" s="44"/>
      <c r="E62" s="44"/>
      <c r="F62" s="42"/>
      <c r="H62" s="42"/>
    </row>
    <row r="63" spans="1:8" s="38" customFormat="1" x14ac:dyDescent="0.2">
      <c r="A63" s="341">
        <v>8120</v>
      </c>
      <c r="B63" s="46" t="s">
        <v>376</v>
      </c>
      <c r="C63" s="47"/>
      <c r="D63" s="44"/>
      <c r="E63" s="44"/>
      <c r="F63" s="42"/>
      <c r="H63" s="42"/>
    </row>
    <row r="64" spans="1:8" s="38" customFormat="1" x14ac:dyDescent="0.2">
      <c r="A64" s="338">
        <v>8130</v>
      </c>
      <c r="B64" s="46" t="s">
        <v>375</v>
      </c>
      <c r="C64" s="47"/>
      <c r="D64" s="44"/>
      <c r="E64" s="44"/>
      <c r="F64" s="42"/>
      <c r="H64" s="42"/>
    </row>
    <row r="65" spans="1:8" s="38" customFormat="1" x14ac:dyDescent="0.2">
      <c r="A65" s="338">
        <v>8140</v>
      </c>
      <c r="B65" s="46" t="s">
        <v>374</v>
      </c>
      <c r="C65" s="47"/>
      <c r="D65" s="44"/>
      <c r="E65" s="44"/>
      <c r="F65" s="42"/>
      <c r="H65" s="42"/>
    </row>
    <row r="66" spans="1:8" s="38" customFormat="1" x14ac:dyDescent="0.2">
      <c r="A66" s="338">
        <v>8150</v>
      </c>
      <c r="B66" s="46" t="s">
        <v>373</v>
      </c>
      <c r="C66" s="47"/>
      <c r="D66" s="44"/>
      <c r="E66" s="44"/>
      <c r="F66" s="42"/>
      <c r="H66" s="42"/>
    </row>
    <row r="67" spans="1:8" s="38" customFormat="1" x14ac:dyDescent="0.2">
      <c r="A67" s="340">
        <v>8200</v>
      </c>
      <c r="B67" s="339" t="s">
        <v>372</v>
      </c>
      <c r="C67" s="47"/>
      <c r="D67" s="44"/>
      <c r="E67" s="44"/>
      <c r="F67" s="42"/>
      <c r="G67" s="42"/>
      <c r="H67" s="42"/>
    </row>
    <row r="68" spans="1:8" s="38" customFormat="1" x14ac:dyDescent="0.2">
      <c r="A68" s="338">
        <v>8210</v>
      </c>
      <c r="B68" s="46" t="s">
        <v>371</v>
      </c>
      <c r="C68" s="47"/>
      <c r="D68" s="44"/>
      <c r="E68" s="44"/>
      <c r="F68" s="42"/>
      <c r="G68" s="42"/>
      <c r="H68" s="42"/>
    </row>
    <row r="69" spans="1:8" s="38" customFormat="1" x14ac:dyDescent="0.2">
      <c r="A69" s="338">
        <v>8220</v>
      </c>
      <c r="B69" s="46" t="s">
        <v>370</v>
      </c>
      <c r="C69" s="47"/>
      <c r="D69" s="44"/>
      <c r="E69" s="44"/>
      <c r="F69" s="42"/>
      <c r="G69" s="42"/>
      <c r="H69" s="42"/>
    </row>
    <row r="70" spans="1:8" s="38" customFormat="1" x14ac:dyDescent="0.2">
      <c r="A70" s="338">
        <v>8230</v>
      </c>
      <c r="B70" s="46" t="s">
        <v>369</v>
      </c>
      <c r="C70" s="47"/>
      <c r="D70" s="44"/>
      <c r="E70" s="44"/>
      <c r="F70" s="42"/>
      <c r="G70" s="42"/>
      <c r="H70" s="42"/>
    </row>
    <row r="71" spans="1:8" s="38" customFormat="1" x14ac:dyDescent="0.2">
      <c r="A71" s="338">
        <v>8240</v>
      </c>
      <c r="B71" s="46" t="s">
        <v>368</v>
      </c>
      <c r="C71" s="47"/>
      <c r="D71" s="44"/>
      <c r="E71" s="44"/>
      <c r="F71" s="42"/>
      <c r="G71" s="42"/>
      <c r="H71" s="42"/>
    </row>
    <row r="72" spans="1:8" s="38" customFormat="1" x14ac:dyDescent="0.2">
      <c r="A72" s="337">
        <v>8250</v>
      </c>
      <c r="B72" s="48" t="s">
        <v>367</v>
      </c>
      <c r="C72" s="49"/>
      <c r="D72" s="43"/>
      <c r="E72" s="43"/>
      <c r="F72" s="42"/>
      <c r="G72" s="42"/>
      <c r="H72" s="42"/>
    </row>
    <row r="73" spans="1:8" s="38" customFormat="1" x14ac:dyDescent="0.2">
      <c r="A73" s="336">
        <v>8260</v>
      </c>
      <c r="B73" s="50" t="s">
        <v>366</v>
      </c>
      <c r="C73" s="44"/>
      <c r="D73" s="44"/>
      <c r="E73" s="44"/>
      <c r="F73" s="42"/>
      <c r="G73" s="42"/>
      <c r="H73" s="42"/>
    </row>
    <row r="74" spans="1:8" s="38" customFormat="1" x14ac:dyDescent="0.2">
      <c r="A74" s="335">
        <v>8270</v>
      </c>
      <c r="B74" s="334" t="s">
        <v>365</v>
      </c>
      <c r="C74" s="333"/>
      <c r="D74" s="333"/>
      <c r="E74" s="333"/>
      <c r="F74" s="42"/>
      <c r="G74" s="42"/>
      <c r="H74" s="42"/>
    </row>
    <row r="75" spans="1:8" ht="12" x14ac:dyDescent="0.2">
      <c r="A75" s="332" t="s">
        <v>364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Normal="100" zoomScaleSheetLayoutView="100" workbookViewId="0">
      <selection activeCell="B12" sqref="B12:E12"/>
    </sheetView>
  </sheetViews>
  <sheetFormatPr baseColWidth="10" defaultColWidth="42.140625" defaultRowHeight="11.25" x14ac:dyDescent="0.2"/>
  <cols>
    <col min="1" max="2" width="42.140625" style="6"/>
    <col min="3" max="3" width="18.7109375" style="6" bestFit="1" customWidth="1"/>
    <col min="4" max="4" width="17" style="6" bestFit="1" customWidth="1"/>
    <col min="5" max="5" width="9.140625" style="6" bestFit="1" customWidth="1"/>
    <col min="6" max="16384" width="42.140625" style="6"/>
  </cols>
  <sheetData>
    <row r="1" spans="1:8" x14ac:dyDescent="0.2">
      <c r="E1" s="5" t="s">
        <v>44</v>
      </c>
    </row>
    <row r="2" spans="1:8" ht="15" customHeight="1" x14ac:dyDescent="0.2">
      <c r="A2" s="14" t="s">
        <v>40</v>
      </c>
    </row>
    <row r="3" spans="1:8" x14ac:dyDescent="0.2">
      <c r="A3" s="3"/>
    </row>
    <row r="4" spans="1:8" s="38" customFormat="1" x14ac:dyDescent="0.2">
      <c r="A4" s="37" t="s">
        <v>76</v>
      </c>
    </row>
    <row r="5" spans="1:8" s="38" customFormat="1" ht="12.75" customHeight="1" x14ac:dyDescent="0.2">
      <c r="A5" s="370" t="s">
        <v>77</v>
      </c>
      <c r="B5" s="370"/>
      <c r="C5" s="370"/>
      <c r="D5" s="370"/>
      <c r="E5" s="370"/>
      <c r="H5" s="40"/>
    </row>
    <row r="6" spans="1:8" s="38" customFormat="1" x14ac:dyDescent="0.2">
      <c r="A6" s="39"/>
      <c r="B6" s="39"/>
      <c r="C6" s="39"/>
      <c r="D6" s="39"/>
      <c r="H6" s="40"/>
    </row>
    <row r="7" spans="1:8" s="38" customFormat="1" ht="12.75" x14ac:dyDescent="0.2">
      <c r="A7" s="40" t="s">
        <v>78</v>
      </c>
      <c r="B7" s="40"/>
      <c r="C7" s="40"/>
      <c r="D7" s="40"/>
    </row>
    <row r="8" spans="1:8" s="38" customFormat="1" x14ac:dyDescent="0.2">
      <c r="A8" s="40"/>
      <c r="B8" s="40"/>
      <c r="C8" s="40"/>
      <c r="D8" s="40"/>
    </row>
    <row r="9" spans="1:8" s="38" customFormat="1" x14ac:dyDescent="0.2">
      <c r="A9" s="41" t="s">
        <v>79</v>
      </c>
      <c r="B9" s="40"/>
      <c r="C9" s="40"/>
      <c r="D9" s="40"/>
    </row>
    <row r="10" spans="1:8" s="38" customFormat="1" ht="26.1" customHeight="1" x14ac:dyDescent="0.2">
      <c r="A10" s="55" t="s">
        <v>80</v>
      </c>
      <c r="B10" s="371" t="s">
        <v>81</v>
      </c>
      <c r="C10" s="371"/>
      <c r="D10" s="371"/>
      <c r="E10" s="371"/>
    </row>
    <row r="11" spans="1:8" s="38" customFormat="1" ht="12.95" customHeight="1" x14ac:dyDescent="0.2">
      <c r="A11" s="56" t="s">
        <v>82</v>
      </c>
      <c r="B11" s="56" t="s">
        <v>83</v>
      </c>
      <c r="C11" s="56"/>
      <c r="D11" s="56"/>
      <c r="E11" s="56"/>
    </row>
    <row r="12" spans="1:8" s="38" customFormat="1" ht="26.1" customHeight="1" x14ac:dyDescent="0.2">
      <c r="A12" s="56" t="s">
        <v>84</v>
      </c>
      <c r="B12" s="371" t="s">
        <v>85</v>
      </c>
      <c r="C12" s="371"/>
      <c r="D12" s="371"/>
      <c r="E12" s="371"/>
    </row>
    <row r="13" spans="1:8" s="38" customFormat="1" ht="26.1" customHeight="1" x14ac:dyDescent="0.2">
      <c r="A13" s="56" t="s">
        <v>86</v>
      </c>
      <c r="B13" s="371" t="s">
        <v>87</v>
      </c>
      <c r="C13" s="371"/>
      <c r="D13" s="371"/>
      <c r="E13" s="371"/>
    </row>
    <row r="14" spans="1:8" s="38" customFormat="1" ht="11.25" customHeight="1" x14ac:dyDescent="0.2">
      <c r="A14" s="40"/>
      <c r="B14" s="57"/>
      <c r="C14" s="57"/>
      <c r="D14" s="57"/>
      <c r="E14" s="57"/>
    </row>
    <row r="15" spans="1:8" s="38" customFormat="1" ht="26.1" customHeight="1" x14ac:dyDescent="0.2">
      <c r="A15" s="55" t="s">
        <v>88</v>
      </c>
      <c r="B15" s="56" t="s">
        <v>89</v>
      </c>
    </row>
    <row r="16" spans="1:8" s="38" customFormat="1" ht="12.95" customHeight="1" x14ac:dyDescent="0.2">
      <c r="A16" s="56" t="s">
        <v>90</v>
      </c>
    </row>
    <row r="17" spans="1:8" s="38" customFormat="1" x14ac:dyDescent="0.2">
      <c r="A17" s="40"/>
    </row>
    <row r="18" spans="1:8" s="38" customFormat="1" x14ac:dyDescent="0.2">
      <c r="A18" s="40" t="s">
        <v>91</v>
      </c>
      <c r="B18" s="40"/>
      <c r="C18" s="40"/>
      <c r="D18" s="40"/>
    </row>
    <row r="19" spans="1:8" s="38" customFormat="1" x14ac:dyDescent="0.2">
      <c r="A19" s="40"/>
      <c r="B19" s="40"/>
      <c r="C19" s="40"/>
      <c r="D19" s="40"/>
    </row>
    <row r="20" spans="1:8" s="38" customFormat="1" x14ac:dyDescent="0.2">
      <c r="A20" s="40"/>
      <c r="B20" s="40"/>
      <c r="C20" s="40"/>
      <c r="D20" s="40"/>
    </row>
    <row r="21" spans="1:8" s="38" customFormat="1" x14ac:dyDescent="0.2">
      <c r="A21" s="41" t="s">
        <v>92</v>
      </c>
    </row>
    <row r="22" spans="1:8" s="38" customFormat="1" x14ac:dyDescent="0.2">
      <c r="B22" s="369" t="s">
        <v>93</v>
      </c>
      <c r="C22" s="369"/>
      <c r="D22" s="369"/>
      <c r="E22" s="369"/>
      <c r="H22" s="42"/>
    </row>
    <row r="23" spans="1:8" s="38" customFormat="1" x14ac:dyDescent="0.2">
      <c r="A23" s="43" t="s">
        <v>45</v>
      </c>
      <c r="B23" s="43" t="s">
        <v>46</v>
      </c>
      <c r="C23" s="44" t="s">
        <v>47</v>
      </c>
      <c r="D23" s="44" t="s">
        <v>48</v>
      </c>
      <c r="E23" s="44" t="s">
        <v>49</v>
      </c>
      <c r="H23" s="42"/>
    </row>
    <row r="24" spans="1:8" s="38" customFormat="1" x14ac:dyDescent="0.2">
      <c r="A24" s="45" t="s">
        <v>94</v>
      </c>
      <c r="B24" s="46" t="s">
        <v>95</v>
      </c>
      <c r="C24" s="47"/>
      <c r="D24" s="44"/>
      <c r="E24" s="44"/>
      <c r="H24" s="42"/>
    </row>
    <row r="25" spans="1:8" s="38" customFormat="1" x14ac:dyDescent="0.2">
      <c r="A25" s="45" t="s">
        <v>96</v>
      </c>
      <c r="B25" s="46" t="s">
        <v>97</v>
      </c>
      <c r="C25" s="47"/>
      <c r="D25" s="44"/>
      <c r="E25" s="44"/>
      <c r="F25" s="42"/>
      <c r="H25" s="42"/>
    </row>
    <row r="26" spans="1:8" s="38" customFormat="1" x14ac:dyDescent="0.2">
      <c r="A26" s="45" t="s">
        <v>98</v>
      </c>
      <c r="B26" s="46" t="s">
        <v>99</v>
      </c>
      <c r="C26" s="47"/>
      <c r="D26" s="44"/>
      <c r="E26" s="44"/>
      <c r="F26" s="42"/>
      <c r="H26" s="42"/>
    </row>
    <row r="27" spans="1:8" s="38" customFormat="1" x14ac:dyDescent="0.2">
      <c r="A27" s="46" t="s">
        <v>100</v>
      </c>
      <c r="B27" s="46" t="s">
        <v>101</v>
      </c>
      <c r="C27" s="47"/>
      <c r="D27" s="44"/>
      <c r="E27" s="44"/>
      <c r="F27" s="42"/>
      <c r="H27" s="42"/>
    </row>
    <row r="28" spans="1:8" s="38" customFormat="1" x14ac:dyDescent="0.2">
      <c r="A28" s="46" t="s">
        <v>102</v>
      </c>
      <c r="B28" s="46" t="s">
        <v>103</v>
      </c>
      <c r="C28" s="47"/>
      <c r="D28" s="44"/>
      <c r="E28" s="44"/>
      <c r="F28" s="42"/>
      <c r="H28" s="42"/>
    </row>
    <row r="29" spans="1:8" s="38" customFormat="1" x14ac:dyDescent="0.2">
      <c r="A29" s="46" t="s">
        <v>104</v>
      </c>
      <c r="B29" s="46" t="s">
        <v>105</v>
      </c>
      <c r="C29" s="47"/>
      <c r="D29" s="44"/>
      <c r="E29" s="44"/>
      <c r="F29" s="42"/>
      <c r="H29" s="42"/>
    </row>
    <row r="30" spans="1:8" s="38" customFormat="1" x14ac:dyDescent="0.2">
      <c r="A30" s="46" t="s">
        <v>106</v>
      </c>
      <c r="B30" s="46" t="s">
        <v>107</v>
      </c>
      <c r="C30" s="47"/>
      <c r="D30" s="44"/>
      <c r="E30" s="44"/>
      <c r="F30" s="42"/>
      <c r="G30" s="42"/>
      <c r="H30" s="42"/>
    </row>
    <row r="31" spans="1:8" s="38" customFormat="1" x14ac:dyDescent="0.2">
      <c r="A31" s="46" t="s">
        <v>108</v>
      </c>
      <c r="B31" s="46" t="s">
        <v>109</v>
      </c>
      <c r="C31" s="47"/>
      <c r="D31" s="44"/>
      <c r="E31" s="44"/>
      <c r="F31" s="42"/>
      <c r="G31" s="42"/>
      <c r="H31" s="42"/>
    </row>
    <row r="32" spans="1:8" s="38" customFormat="1" x14ac:dyDescent="0.2">
      <c r="A32" s="46" t="s">
        <v>110</v>
      </c>
      <c r="B32" s="46" t="s">
        <v>111</v>
      </c>
      <c r="C32" s="47"/>
      <c r="D32" s="44"/>
      <c r="E32" s="44"/>
      <c r="F32" s="42"/>
      <c r="G32" s="42"/>
      <c r="H32" s="42"/>
    </row>
    <row r="33" spans="1:8" s="38" customFormat="1" x14ac:dyDescent="0.2">
      <c r="A33" s="46" t="s">
        <v>112</v>
      </c>
      <c r="B33" s="46" t="s">
        <v>113</v>
      </c>
      <c r="C33" s="47"/>
      <c r="D33" s="44"/>
      <c r="E33" s="44"/>
      <c r="F33" s="42"/>
      <c r="G33" s="42"/>
      <c r="H33" s="42"/>
    </row>
    <row r="34" spans="1:8" s="38" customFormat="1" x14ac:dyDescent="0.2">
      <c r="A34" s="46" t="s">
        <v>114</v>
      </c>
      <c r="B34" s="46" t="s">
        <v>115</v>
      </c>
      <c r="C34" s="47"/>
      <c r="D34" s="44"/>
      <c r="E34" s="44"/>
      <c r="F34" s="42"/>
      <c r="G34" s="42"/>
      <c r="H34" s="42"/>
    </row>
    <row r="35" spans="1:8" s="38" customFormat="1" x14ac:dyDescent="0.2">
      <c r="A35" s="48" t="s">
        <v>116</v>
      </c>
      <c r="B35" s="48" t="s">
        <v>117</v>
      </c>
      <c r="C35" s="49"/>
      <c r="D35" s="43"/>
      <c r="E35" s="43"/>
      <c r="F35" s="42"/>
      <c r="G35" s="42"/>
      <c r="H35" s="42"/>
    </row>
    <row r="36" spans="1:8" s="38" customFormat="1" x14ac:dyDescent="0.2">
      <c r="A36" s="50" t="s">
        <v>118</v>
      </c>
      <c r="B36" s="50" t="s">
        <v>118</v>
      </c>
      <c r="C36" s="44"/>
      <c r="D36" s="44"/>
      <c r="E36" s="44"/>
      <c r="F36" s="42"/>
      <c r="G36" s="42"/>
      <c r="H36" s="42"/>
    </row>
    <row r="37" spans="1:8" s="38" customFormat="1" x14ac:dyDescent="0.2">
      <c r="B37" s="51" t="s">
        <v>119</v>
      </c>
      <c r="C37" s="52"/>
      <c r="D37" s="52"/>
      <c r="E37" s="52"/>
      <c r="F37" s="42"/>
      <c r="G37" s="42"/>
      <c r="H37" s="42"/>
    </row>
    <row r="38" spans="1:8" s="38" customFormat="1" x14ac:dyDescent="0.2">
      <c r="B38" s="53"/>
      <c r="C38" s="54"/>
      <c r="D38" s="54"/>
      <c r="E38" s="54"/>
      <c r="F38" s="42"/>
      <c r="G38" s="42"/>
      <c r="H38" s="42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0" zoomScaleNormal="100" zoomScaleSheetLayoutView="100" workbookViewId="0">
      <selection activeCell="E37" sqref="E37"/>
    </sheetView>
  </sheetViews>
  <sheetFormatPr baseColWidth="10" defaultRowHeight="11.25" x14ac:dyDescent="0.2"/>
  <cols>
    <col min="1" max="1" width="20.7109375" style="83" customWidth="1"/>
    <col min="2" max="2" width="50.7109375" style="83" customWidth="1"/>
    <col min="3" max="8" width="17.7109375" style="7" customWidth="1"/>
    <col min="9" max="10" width="11.42578125" style="83" customWidth="1"/>
    <col min="11" max="16384" width="11.42578125" style="83"/>
  </cols>
  <sheetData>
    <row r="1" spans="1:10" x14ac:dyDescent="0.2">
      <c r="A1" s="3" t="s">
        <v>43</v>
      </c>
      <c r="B1" s="3"/>
      <c r="H1" s="168"/>
    </row>
    <row r="2" spans="1:10" x14ac:dyDescent="0.2">
      <c r="A2" s="3" t="s">
        <v>139</v>
      </c>
      <c r="B2" s="3"/>
      <c r="C2" s="9"/>
      <c r="D2" s="9"/>
      <c r="E2" s="9"/>
    </row>
    <row r="3" spans="1:10" x14ac:dyDescent="0.2">
      <c r="B3" s="3"/>
      <c r="C3" s="9"/>
      <c r="D3" s="9"/>
      <c r="E3" s="9"/>
    </row>
    <row r="5" spans="1:10" s="163" customFormat="1" ht="11.25" customHeight="1" x14ac:dyDescent="0.2">
      <c r="A5" s="166" t="s">
        <v>170</v>
      </c>
      <c r="B5" s="166"/>
      <c r="C5" s="165"/>
      <c r="D5" s="165"/>
      <c r="E5" s="165"/>
      <c r="F5" s="7"/>
      <c r="G5" s="7"/>
      <c r="H5" s="164" t="s">
        <v>167</v>
      </c>
    </row>
    <row r="6" spans="1:10" x14ac:dyDescent="0.2">
      <c r="A6" s="156"/>
      <c r="B6" s="156"/>
      <c r="C6" s="154"/>
      <c r="D6" s="154"/>
      <c r="E6" s="154"/>
      <c r="F6" s="154"/>
      <c r="G6" s="154"/>
      <c r="H6" s="154"/>
    </row>
    <row r="7" spans="1:10" ht="15" customHeight="1" x14ac:dyDescent="0.2">
      <c r="A7" s="133" t="s">
        <v>45</v>
      </c>
      <c r="B7" s="132" t="s">
        <v>46</v>
      </c>
      <c r="C7" s="130" t="s">
        <v>155</v>
      </c>
      <c r="D7" s="162">
        <v>2016</v>
      </c>
      <c r="E7" s="162">
        <v>2015</v>
      </c>
      <c r="F7" s="161" t="s">
        <v>166</v>
      </c>
      <c r="G7" s="161" t="s">
        <v>165</v>
      </c>
      <c r="H7" s="160" t="s">
        <v>164</v>
      </c>
    </row>
    <row r="8" spans="1:10" x14ac:dyDescent="0.2">
      <c r="A8" s="143">
        <v>112200003</v>
      </c>
      <c r="B8" s="143" t="s">
        <v>429</v>
      </c>
      <c r="C8" s="159">
        <v>13412.15</v>
      </c>
      <c r="D8" s="159"/>
      <c r="E8" s="159"/>
      <c r="F8" s="159"/>
      <c r="G8" s="159"/>
      <c r="H8" s="159"/>
    </row>
    <row r="9" spans="1:10" x14ac:dyDescent="0.2">
      <c r="A9" s="143"/>
      <c r="B9" s="143"/>
      <c r="C9" s="159"/>
      <c r="D9" s="159"/>
      <c r="E9" s="159"/>
      <c r="F9" s="159"/>
      <c r="G9" s="159"/>
      <c r="H9" s="159"/>
    </row>
    <row r="10" spans="1:10" x14ac:dyDescent="0.2">
      <c r="A10" s="143"/>
      <c r="B10" s="143"/>
      <c r="C10" s="159"/>
      <c r="D10" s="159"/>
      <c r="E10" s="159"/>
      <c r="F10" s="159"/>
      <c r="G10" s="159"/>
      <c r="H10" s="159"/>
    </row>
    <row r="11" spans="1:10" x14ac:dyDescent="0.2">
      <c r="A11" s="143"/>
      <c r="B11" s="143"/>
      <c r="C11" s="159"/>
      <c r="D11" s="159"/>
      <c r="E11" s="159"/>
      <c r="F11" s="159"/>
      <c r="G11" s="159"/>
      <c r="H11" s="159"/>
    </row>
    <row r="12" spans="1:10" x14ac:dyDescent="0.2">
      <c r="A12" s="143"/>
      <c r="B12" s="143"/>
      <c r="C12" s="159"/>
      <c r="D12" s="159"/>
      <c r="E12" s="159"/>
      <c r="F12" s="159"/>
      <c r="G12" s="159"/>
      <c r="H12" s="159"/>
    </row>
    <row r="13" spans="1:10" x14ac:dyDescent="0.2">
      <c r="A13" s="143"/>
      <c r="B13" s="143"/>
      <c r="C13" s="159"/>
      <c r="D13" s="159"/>
      <c r="E13" s="159"/>
      <c r="F13" s="159"/>
      <c r="G13" s="159"/>
      <c r="H13" s="159"/>
      <c r="J13" s="167"/>
    </row>
    <row r="14" spans="1:10" x14ac:dyDescent="0.2">
      <c r="A14" s="158"/>
      <c r="B14" s="158" t="s">
        <v>169</v>
      </c>
      <c r="C14" s="157">
        <f t="shared" ref="C14:H14" si="0">SUM(C8:C13)</f>
        <v>13412.15</v>
      </c>
      <c r="D14" s="157">
        <f t="shared" si="0"/>
        <v>0</v>
      </c>
      <c r="E14" s="157">
        <f t="shared" si="0"/>
        <v>0</v>
      </c>
      <c r="F14" s="157">
        <f t="shared" si="0"/>
        <v>0</v>
      </c>
      <c r="G14" s="157">
        <f t="shared" si="0"/>
        <v>0</v>
      </c>
      <c r="H14" s="157">
        <f t="shared" si="0"/>
        <v>0</v>
      </c>
    </row>
    <row r="15" spans="1:10" x14ac:dyDescent="0.2">
      <c r="A15" s="59"/>
      <c r="B15" s="59"/>
      <c r="C15" s="136"/>
      <c r="D15" s="136"/>
      <c r="E15" s="136"/>
      <c r="F15" s="136"/>
      <c r="G15" s="136"/>
      <c r="H15" s="136"/>
    </row>
    <row r="16" spans="1:10" x14ac:dyDescent="0.2">
      <c r="A16" s="59"/>
      <c r="B16" s="59"/>
      <c r="C16" s="136"/>
      <c r="D16" s="136"/>
      <c r="E16" s="136"/>
      <c r="F16" s="136"/>
      <c r="G16" s="136"/>
      <c r="H16" s="136"/>
    </row>
    <row r="17" spans="1:8" s="163" customFormat="1" ht="11.25" customHeight="1" x14ac:dyDescent="0.2">
      <c r="A17" s="166" t="s">
        <v>168</v>
      </c>
      <c r="B17" s="166"/>
      <c r="C17" s="165"/>
      <c r="D17" s="165"/>
      <c r="E17" s="165"/>
      <c r="F17" s="7"/>
      <c r="G17" s="7"/>
      <c r="H17" s="164" t="s">
        <v>167</v>
      </c>
    </row>
    <row r="18" spans="1:8" x14ac:dyDescent="0.2">
      <c r="A18" s="156"/>
      <c r="B18" s="156"/>
      <c r="C18" s="154"/>
      <c r="D18" s="154"/>
      <c r="E18" s="154"/>
      <c r="F18" s="154"/>
      <c r="G18" s="154"/>
      <c r="H18" s="154"/>
    </row>
    <row r="19" spans="1:8" ht="15" customHeight="1" x14ac:dyDescent="0.2">
      <c r="A19" s="133" t="s">
        <v>45</v>
      </c>
      <c r="B19" s="132" t="s">
        <v>46</v>
      </c>
      <c r="C19" s="130" t="s">
        <v>155</v>
      </c>
      <c r="D19" s="162">
        <v>2016</v>
      </c>
      <c r="E19" s="162">
        <v>2015</v>
      </c>
      <c r="F19" s="161" t="s">
        <v>166</v>
      </c>
      <c r="G19" s="161" t="s">
        <v>165</v>
      </c>
      <c r="H19" s="160" t="s">
        <v>164</v>
      </c>
    </row>
    <row r="20" spans="1:8" x14ac:dyDescent="0.2">
      <c r="A20" s="143">
        <v>112400008</v>
      </c>
      <c r="B20" s="143" t="s">
        <v>430</v>
      </c>
      <c r="C20" s="159">
        <v>0</v>
      </c>
      <c r="D20" s="159">
        <v>13834.4</v>
      </c>
      <c r="E20" s="159">
        <v>24365.94</v>
      </c>
      <c r="F20" s="159"/>
      <c r="G20" s="159"/>
      <c r="H20" s="159"/>
    </row>
    <row r="21" spans="1:8" x14ac:dyDescent="0.2">
      <c r="A21" s="143">
        <v>112400009</v>
      </c>
      <c r="B21" s="143" t="s">
        <v>431</v>
      </c>
      <c r="C21" s="159">
        <v>829686.96</v>
      </c>
      <c r="D21" s="159">
        <v>829686.96</v>
      </c>
      <c r="E21" s="159">
        <v>829686.96</v>
      </c>
      <c r="F21" s="159"/>
      <c r="G21" s="159"/>
      <c r="H21" s="159"/>
    </row>
    <row r="22" spans="1:8" x14ac:dyDescent="0.2">
      <c r="A22" s="143">
        <v>112400012</v>
      </c>
      <c r="B22" s="143" t="s">
        <v>432</v>
      </c>
      <c r="C22" s="159">
        <v>853394.5</v>
      </c>
      <c r="D22" s="159">
        <v>853394.5</v>
      </c>
      <c r="E22" s="159">
        <v>853394.5</v>
      </c>
      <c r="F22" s="159"/>
      <c r="G22" s="159"/>
      <c r="H22" s="159"/>
    </row>
    <row r="23" spans="1:8" x14ac:dyDescent="0.2">
      <c r="A23" s="143">
        <v>112400013</v>
      </c>
      <c r="B23" s="143" t="s">
        <v>433</v>
      </c>
      <c r="C23" s="159">
        <v>73198.92</v>
      </c>
      <c r="D23" s="159">
        <v>109691.77</v>
      </c>
      <c r="E23" s="159">
        <v>182720.03</v>
      </c>
      <c r="F23" s="159"/>
      <c r="G23" s="159"/>
      <c r="H23" s="159"/>
    </row>
    <row r="24" spans="1:8" x14ac:dyDescent="0.2">
      <c r="A24" s="143">
        <v>112400020</v>
      </c>
      <c r="B24" s="143" t="s">
        <v>434</v>
      </c>
      <c r="C24" s="159">
        <v>4238</v>
      </c>
      <c r="D24" s="159">
        <v>4238</v>
      </c>
      <c r="E24" s="159">
        <v>4238</v>
      </c>
      <c r="F24" s="159"/>
      <c r="G24" s="159"/>
      <c r="H24" s="159"/>
    </row>
    <row r="25" spans="1:8" x14ac:dyDescent="0.2">
      <c r="A25" s="143">
        <v>112400022</v>
      </c>
      <c r="B25" s="143" t="s">
        <v>435</v>
      </c>
      <c r="C25" s="159">
        <v>2417424.2799999998</v>
      </c>
      <c r="D25" s="159">
        <v>2417424.2799999998</v>
      </c>
      <c r="E25" s="159">
        <v>2417424.2799999998</v>
      </c>
      <c r="F25" s="159"/>
      <c r="G25" s="159"/>
      <c r="H25" s="159"/>
    </row>
    <row r="26" spans="1:8" x14ac:dyDescent="0.2">
      <c r="A26" s="143">
        <v>112400023</v>
      </c>
      <c r="B26" s="143" t="s">
        <v>436</v>
      </c>
      <c r="C26" s="159">
        <v>791799</v>
      </c>
      <c r="D26" s="159">
        <v>791799</v>
      </c>
      <c r="E26" s="159">
        <v>903050.82</v>
      </c>
      <c r="F26" s="159"/>
      <c r="G26" s="159"/>
      <c r="H26" s="159"/>
    </row>
    <row r="27" spans="1:8" x14ac:dyDescent="0.2">
      <c r="A27" s="143">
        <v>112400024</v>
      </c>
      <c r="B27" s="143" t="s">
        <v>437</v>
      </c>
      <c r="C27" s="159">
        <v>1112158.44</v>
      </c>
      <c r="D27" s="159">
        <v>1112158.44</v>
      </c>
      <c r="E27" s="159">
        <v>0</v>
      </c>
      <c r="F27" s="159"/>
      <c r="G27" s="159"/>
      <c r="H27" s="159"/>
    </row>
    <row r="28" spans="1:8" x14ac:dyDescent="0.2">
      <c r="A28" s="143">
        <v>112400025</v>
      </c>
      <c r="B28" s="143" t="s">
        <v>438</v>
      </c>
      <c r="C28" s="159">
        <v>958231.17</v>
      </c>
      <c r="D28" s="159">
        <v>0</v>
      </c>
      <c r="E28" s="159">
        <v>0</v>
      </c>
      <c r="F28" s="159"/>
      <c r="G28" s="159"/>
      <c r="H28" s="159"/>
    </row>
    <row r="29" spans="1:8" x14ac:dyDescent="0.2">
      <c r="A29" s="143">
        <v>112400027</v>
      </c>
      <c r="B29" s="143" t="s">
        <v>439</v>
      </c>
      <c r="C29" s="159">
        <v>357026.35</v>
      </c>
      <c r="D29" s="159">
        <v>0</v>
      </c>
      <c r="E29" s="159">
        <v>0</v>
      </c>
      <c r="F29" s="159"/>
      <c r="G29" s="159"/>
      <c r="H29" s="159"/>
    </row>
    <row r="30" spans="1:8" x14ac:dyDescent="0.2">
      <c r="A30" s="143"/>
      <c r="B30" s="143"/>
      <c r="C30" s="159"/>
      <c r="D30" s="159"/>
      <c r="E30" s="159"/>
      <c r="F30" s="159"/>
      <c r="G30" s="159"/>
      <c r="H30" s="159"/>
    </row>
    <row r="31" spans="1:8" x14ac:dyDescent="0.2">
      <c r="A31" s="143"/>
      <c r="B31" s="143"/>
      <c r="C31" s="159"/>
      <c r="D31" s="159"/>
      <c r="E31" s="159"/>
      <c r="F31" s="159"/>
      <c r="G31" s="159"/>
      <c r="H31" s="159"/>
    </row>
    <row r="32" spans="1:8" x14ac:dyDescent="0.2">
      <c r="A32" s="158"/>
      <c r="B32" s="158" t="s">
        <v>163</v>
      </c>
      <c r="C32" s="157">
        <f t="shared" ref="C32:H32" si="1">SUM(C20:C31)</f>
        <v>7397157.6199999992</v>
      </c>
      <c r="D32" s="157">
        <f t="shared" si="1"/>
        <v>6132227.3499999996</v>
      </c>
      <c r="E32" s="157">
        <f t="shared" si="1"/>
        <v>5214880.53</v>
      </c>
      <c r="F32" s="157">
        <f t="shared" si="1"/>
        <v>0</v>
      </c>
      <c r="G32" s="157">
        <f t="shared" si="1"/>
        <v>0</v>
      </c>
      <c r="H32" s="157">
        <f t="shared" si="1"/>
        <v>0</v>
      </c>
    </row>
  </sheetData>
  <dataValidations count="8">
    <dataValidation allowBlank="1" showInputMessage="1" showErrorMessage="1" prompt="Saldo final al 31 de diciembre de 2016." sqref="D7 D19"/>
    <dataValidation allowBlank="1" showInputMessage="1" showErrorMessage="1" prompt="Saldo final de la Información Financiera Trimestral que se presenta (trimestral: 1er, 2do, 3ro. o 4to.)." sqref="C19 C7"/>
    <dataValidation allowBlank="1" showInputMessage="1" showErrorMessage="1" prompt="Corresponde al número de la cuenta de acuerdo al Plan de Cuentas emitido por el CONAC (DOF 23/12/2015)." sqref="A7 A19"/>
    <dataValidation allowBlank="1" showInputMessage="1" showErrorMessage="1" prompt="Saldo final al 31 de diciembre de 2015." sqref="E7 E19"/>
    <dataValidation allowBlank="1" showInputMessage="1" showErrorMessage="1" prompt="Saldo final al 31 de diciembre de 2014." sqref="F19 F7"/>
    <dataValidation allowBlank="1" showInputMessage="1" showErrorMessage="1" prompt="Saldo final al 31 de diciembre de 2013." sqref="G7 G19"/>
    <dataValidation allowBlank="1" showInputMessage="1" showErrorMessage="1" prompt="Corresponde al nombre o descripción de la cuenta de acuerdo al Plan de Cuentas emitido por el CONAC." sqref="B7 B19"/>
    <dataValidation allowBlank="1" showInputMessage="1" showErrorMessage="1" prompt="Saldo final al 31 de diciembre de 2012." sqref="H7 H19"/>
  </dataValidations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1"/>
  <sheetViews>
    <sheetView zoomScaleNormal="100" zoomScaleSheetLayoutView="100" workbookViewId="0">
      <selection activeCell="C21" sqref="C21"/>
    </sheetView>
  </sheetViews>
  <sheetFormatPr baseColWidth="10" defaultRowHeight="11.25" x14ac:dyDescent="0.2"/>
  <cols>
    <col min="1" max="1" width="20.7109375" style="83" customWidth="1"/>
    <col min="2" max="2" width="50.7109375" style="83" customWidth="1"/>
    <col min="3" max="7" width="17.7109375" style="7" customWidth="1"/>
    <col min="8" max="9" width="18.7109375" style="83" customWidth="1"/>
    <col min="10" max="10" width="11.42578125" style="83" customWidth="1"/>
    <col min="11" max="16384" width="11.42578125" style="83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139</v>
      </c>
      <c r="B2" s="3"/>
    </row>
    <row r="3" spans="1:10" x14ac:dyDescent="0.2">
      <c r="J3" s="8"/>
    </row>
    <row r="4" spans="1:10" x14ac:dyDescent="0.2">
      <c r="J4" s="8"/>
    </row>
    <row r="5" spans="1:10" ht="11.25" customHeight="1" x14ac:dyDescent="0.2">
      <c r="A5" s="122" t="s">
        <v>196</v>
      </c>
      <c r="B5" s="135"/>
      <c r="E5" s="173"/>
      <c r="F5" s="173"/>
      <c r="I5" s="175" t="s">
        <v>179</v>
      </c>
    </row>
    <row r="6" spans="1:10" x14ac:dyDescent="0.2">
      <c r="A6" s="174"/>
      <c r="B6" s="174"/>
      <c r="C6" s="173"/>
      <c r="D6" s="173"/>
      <c r="E6" s="173"/>
      <c r="F6" s="173"/>
    </row>
    <row r="7" spans="1:10" ht="15" customHeight="1" x14ac:dyDescent="0.2">
      <c r="A7" s="133" t="s">
        <v>45</v>
      </c>
      <c r="B7" s="132" t="s">
        <v>46</v>
      </c>
      <c r="C7" s="172" t="s">
        <v>178</v>
      </c>
      <c r="D7" s="172" t="s">
        <v>177</v>
      </c>
      <c r="E7" s="172" t="s">
        <v>176</v>
      </c>
      <c r="F7" s="172" t="s">
        <v>175</v>
      </c>
      <c r="G7" s="171" t="s">
        <v>174</v>
      </c>
      <c r="H7" s="132" t="s">
        <v>173</v>
      </c>
      <c r="I7" s="132" t="s">
        <v>172</v>
      </c>
    </row>
    <row r="8" spans="1:10" x14ac:dyDescent="0.2">
      <c r="A8" s="142">
        <v>112300011</v>
      </c>
      <c r="B8" s="181" t="s">
        <v>440</v>
      </c>
      <c r="C8" s="127">
        <v>20950</v>
      </c>
      <c r="D8" s="179">
        <v>20950</v>
      </c>
      <c r="E8" s="179"/>
      <c r="F8" s="179"/>
      <c r="G8" s="178"/>
      <c r="H8" s="169"/>
      <c r="I8" s="177"/>
    </row>
    <row r="9" spans="1:10" x14ac:dyDescent="0.2">
      <c r="A9" s="142"/>
      <c r="B9" s="181"/>
      <c r="C9" s="127"/>
      <c r="D9" s="179"/>
      <c r="E9" s="179"/>
      <c r="F9" s="179"/>
      <c r="G9" s="178"/>
      <c r="H9" s="169"/>
      <c r="I9" s="177"/>
    </row>
    <row r="10" spans="1:10" x14ac:dyDescent="0.2">
      <c r="A10" s="142"/>
      <c r="B10" s="181"/>
      <c r="C10" s="180"/>
      <c r="D10" s="179"/>
      <c r="E10" s="179"/>
      <c r="F10" s="179"/>
      <c r="G10" s="178"/>
      <c r="H10" s="169"/>
      <c r="I10" s="177"/>
    </row>
    <row r="11" spans="1:10" x14ac:dyDescent="0.2">
      <c r="A11" s="142"/>
      <c r="B11" s="181"/>
      <c r="C11" s="180"/>
      <c r="D11" s="179"/>
      <c r="E11" s="179"/>
      <c r="F11" s="179"/>
      <c r="G11" s="178"/>
      <c r="H11" s="169"/>
      <c r="I11" s="177"/>
    </row>
    <row r="12" spans="1:10" x14ac:dyDescent="0.2">
      <c r="A12" s="142"/>
      <c r="B12" s="181"/>
      <c r="C12" s="180"/>
      <c r="D12" s="179"/>
      <c r="E12" s="179"/>
      <c r="F12" s="179"/>
      <c r="G12" s="178"/>
      <c r="H12" s="169"/>
      <c r="I12" s="177"/>
    </row>
    <row r="13" spans="1:10" x14ac:dyDescent="0.2">
      <c r="A13" s="142"/>
      <c r="B13" s="181"/>
      <c r="C13" s="180"/>
      <c r="D13" s="179"/>
      <c r="E13" s="179"/>
      <c r="F13" s="179"/>
      <c r="G13" s="178"/>
      <c r="H13" s="169"/>
      <c r="I13" s="177"/>
    </row>
    <row r="14" spans="1:10" x14ac:dyDescent="0.2">
      <c r="A14" s="142"/>
      <c r="B14" s="181"/>
      <c r="C14" s="180"/>
      <c r="D14" s="179"/>
      <c r="E14" s="179"/>
      <c r="F14" s="179"/>
      <c r="G14" s="178"/>
      <c r="H14" s="169"/>
      <c r="I14" s="177"/>
    </row>
    <row r="15" spans="1:10" x14ac:dyDescent="0.2">
      <c r="A15" s="158"/>
      <c r="B15" s="158" t="s">
        <v>195</v>
      </c>
      <c r="C15" s="157">
        <f>SUM(C8:C14)</f>
        <v>20950</v>
      </c>
      <c r="D15" s="157">
        <f>SUM(D8:D14)</f>
        <v>20950</v>
      </c>
      <c r="E15" s="157">
        <f>SUM(E8:E14)</f>
        <v>0</v>
      </c>
      <c r="F15" s="157">
        <f>SUM(F8:F14)</f>
        <v>0</v>
      </c>
      <c r="G15" s="157">
        <f>SUM(G8:G14)</f>
        <v>0</v>
      </c>
      <c r="H15" s="149"/>
      <c r="I15" s="149"/>
    </row>
    <row r="16" spans="1:10" x14ac:dyDescent="0.2">
      <c r="A16" s="59"/>
      <c r="B16" s="59"/>
      <c r="C16" s="136"/>
      <c r="D16" s="136"/>
      <c r="E16" s="136"/>
      <c r="F16" s="136"/>
      <c r="G16" s="136"/>
      <c r="H16" s="59"/>
      <c r="I16" s="59"/>
    </row>
    <row r="17" spans="1:9" x14ac:dyDescent="0.2">
      <c r="A17" s="59"/>
      <c r="B17" s="59"/>
      <c r="C17" s="136"/>
      <c r="D17" s="136"/>
      <c r="E17" s="136"/>
      <c r="F17" s="136"/>
      <c r="G17" s="136"/>
      <c r="H17" s="59"/>
      <c r="I17" s="59"/>
    </row>
    <row r="18" spans="1:9" ht="11.25" customHeight="1" x14ac:dyDescent="0.2">
      <c r="A18" s="122" t="s">
        <v>194</v>
      </c>
      <c r="B18" s="135"/>
      <c r="E18" s="173"/>
      <c r="F18" s="173"/>
      <c r="I18" s="175" t="s">
        <v>179</v>
      </c>
    </row>
    <row r="19" spans="1:9" x14ac:dyDescent="0.2">
      <c r="A19" s="174"/>
      <c r="B19" s="174"/>
      <c r="C19" s="173"/>
      <c r="D19" s="173"/>
      <c r="E19" s="173"/>
      <c r="F19" s="173"/>
    </row>
    <row r="20" spans="1:9" ht="15" customHeight="1" x14ac:dyDescent="0.2">
      <c r="A20" s="133" t="s">
        <v>45</v>
      </c>
      <c r="B20" s="132" t="s">
        <v>46</v>
      </c>
      <c r="C20" s="172" t="s">
        <v>178</v>
      </c>
      <c r="D20" s="172" t="s">
        <v>177</v>
      </c>
      <c r="E20" s="172" t="s">
        <v>176</v>
      </c>
      <c r="F20" s="172" t="s">
        <v>175</v>
      </c>
      <c r="G20" s="171" t="s">
        <v>174</v>
      </c>
      <c r="H20" s="132" t="s">
        <v>173</v>
      </c>
      <c r="I20" s="132" t="s">
        <v>172</v>
      </c>
    </row>
    <row r="21" spans="1:9" x14ac:dyDescent="0.2">
      <c r="A21" s="128">
        <v>112500001</v>
      </c>
      <c r="B21" s="128" t="s">
        <v>441</v>
      </c>
      <c r="C21" s="127">
        <v>7800</v>
      </c>
      <c r="D21" s="170">
        <v>7800</v>
      </c>
      <c r="E21" s="170"/>
      <c r="F21" s="170"/>
      <c r="G21" s="170"/>
      <c r="H21" s="169"/>
      <c r="I21" s="169"/>
    </row>
    <row r="22" spans="1:9" x14ac:dyDescent="0.2">
      <c r="A22" s="128"/>
      <c r="B22" s="128"/>
      <c r="C22" s="127"/>
      <c r="D22" s="170"/>
      <c r="E22" s="170"/>
      <c r="F22" s="170"/>
      <c r="G22" s="170"/>
      <c r="H22" s="169"/>
      <c r="I22" s="169"/>
    </row>
    <row r="23" spans="1:9" x14ac:dyDescent="0.2">
      <c r="A23" s="128"/>
      <c r="B23" s="128"/>
      <c r="C23" s="127"/>
      <c r="D23" s="170"/>
      <c r="E23" s="170"/>
      <c r="F23" s="170"/>
      <c r="G23" s="170"/>
      <c r="H23" s="169"/>
      <c r="I23" s="169"/>
    </row>
    <row r="24" spans="1:9" x14ac:dyDescent="0.2">
      <c r="A24" s="128"/>
      <c r="B24" s="128"/>
      <c r="C24" s="127"/>
      <c r="D24" s="170"/>
      <c r="E24" s="170"/>
      <c r="F24" s="170"/>
      <c r="G24" s="170"/>
      <c r="H24" s="169"/>
      <c r="I24" s="169"/>
    </row>
    <row r="25" spans="1:9" x14ac:dyDescent="0.2">
      <c r="A25" s="61"/>
      <c r="B25" s="61" t="s">
        <v>193</v>
      </c>
      <c r="C25" s="149">
        <f>SUM(C21:C24)</f>
        <v>7800</v>
      </c>
      <c r="D25" s="149">
        <f>SUM(D21:D24)</f>
        <v>7800</v>
      </c>
      <c r="E25" s="149">
        <f>SUM(E21:E24)</f>
        <v>0</v>
      </c>
      <c r="F25" s="149">
        <f>SUM(F21:F24)</f>
        <v>0</v>
      </c>
      <c r="G25" s="149">
        <f>SUM(G21:G24)</f>
        <v>0</v>
      </c>
      <c r="H25" s="149"/>
      <c r="I25" s="149"/>
    </row>
    <row r="28" spans="1:9" x14ac:dyDescent="0.2">
      <c r="A28" s="122" t="s">
        <v>192</v>
      </c>
      <c r="B28" s="135"/>
      <c r="E28" s="173"/>
      <c r="F28" s="173"/>
      <c r="I28" s="175" t="s">
        <v>179</v>
      </c>
    </row>
    <row r="29" spans="1:9" x14ac:dyDescent="0.2">
      <c r="A29" s="174"/>
      <c r="B29" s="174"/>
      <c r="C29" s="173"/>
      <c r="D29" s="173"/>
      <c r="E29" s="173"/>
      <c r="F29" s="173"/>
    </row>
    <row r="30" spans="1:9" x14ac:dyDescent="0.2">
      <c r="A30" s="133" t="s">
        <v>45</v>
      </c>
      <c r="B30" s="132" t="s">
        <v>46</v>
      </c>
      <c r="C30" s="172" t="s">
        <v>178</v>
      </c>
      <c r="D30" s="172" t="s">
        <v>177</v>
      </c>
      <c r="E30" s="172" t="s">
        <v>176</v>
      </c>
      <c r="F30" s="172" t="s">
        <v>175</v>
      </c>
      <c r="G30" s="171" t="s">
        <v>174</v>
      </c>
      <c r="H30" s="132" t="s">
        <v>173</v>
      </c>
      <c r="I30" s="132" t="s">
        <v>172</v>
      </c>
    </row>
    <row r="31" spans="1:9" x14ac:dyDescent="0.2">
      <c r="A31" s="128"/>
      <c r="B31" s="128"/>
      <c r="C31" s="127"/>
      <c r="D31" s="170"/>
      <c r="E31" s="170"/>
      <c r="F31" s="170"/>
      <c r="G31" s="170"/>
      <c r="H31" s="169"/>
      <c r="I31" s="169"/>
    </row>
    <row r="32" spans="1:9" x14ac:dyDescent="0.2">
      <c r="A32" s="128"/>
      <c r="B32" s="128"/>
      <c r="C32" s="127"/>
      <c r="D32" s="170"/>
      <c r="E32" s="170"/>
      <c r="F32" s="170"/>
      <c r="G32" s="170"/>
      <c r="H32" s="169"/>
      <c r="I32" s="169"/>
    </row>
    <row r="33" spans="1:9" x14ac:dyDescent="0.2">
      <c r="A33" s="128"/>
      <c r="B33" s="128"/>
      <c r="C33" s="127"/>
      <c r="D33" s="170"/>
      <c r="E33" s="170"/>
      <c r="F33" s="170"/>
      <c r="G33" s="170"/>
      <c r="H33" s="169"/>
      <c r="I33" s="169"/>
    </row>
    <row r="34" spans="1:9" x14ac:dyDescent="0.2">
      <c r="A34" s="128"/>
      <c r="B34" s="128"/>
      <c r="C34" s="127"/>
      <c r="D34" s="170"/>
      <c r="E34" s="170"/>
      <c r="F34" s="170"/>
      <c r="G34" s="170"/>
      <c r="H34" s="169"/>
      <c r="I34" s="169"/>
    </row>
    <row r="35" spans="1:9" x14ac:dyDescent="0.2">
      <c r="A35" s="61"/>
      <c r="B35" s="61" t="s">
        <v>191</v>
      </c>
      <c r="C35" s="149">
        <f>SUM(C31:C34)</f>
        <v>0</v>
      </c>
      <c r="D35" s="149">
        <f>SUM(D31:D34)</f>
        <v>0</v>
      </c>
      <c r="E35" s="149">
        <f>SUM(E31:E34)</f>
        <v>0</v>
      </c>
      <c r="F35" s="149">
        <f>SUM(F31:F34)</f>
        <v>0</v>
      </c>
      <c r="G35" s="149">
        <f>SUM(G31:G34)</f>
        <v>0</v>
      </c>
      <c r="H35" s="149"/>
      <c r="I35" s="149"/>
    </row>
    <row r="38" spans="1:9" x14ac:dyDescent="0.2">
      <c r="A38" s="122" t="s">
        <v>190</v>
      </c>
      <c r="B38" s="135"/>
      <c r="E38" s="173"/>
      <c r="F38" s="173"/>
      <c r="I38" s="175" t="s">
        <v>179</v>
      </c>
    </row>
    <row r="39" spans="1:9" x14ac:dyDescent="0.2">
      <c r="A39" s="174"/>
      <c r="B39" s="174"/>
      <c r="C39" s="173"/>
      <c r="D39" s="173"/>
      <c r="E39" s="173"/>
      <c r="F39" s="173"/>
    </row>
    <row r="40" spans="1:9" x14ac:dyDescent="0.2">
      <c r="A40" s="133" t="s">
        <v>45</v>
      </c>
      <c r="B40" s="132" t="s">
        <v>46</v>
      </c>
      <c r="C40" s="172" t="s">
        <v>178</v>
      </c>
      <c r="D40" s="172" t="s">
        <v>177</v>
      </c>
      <c r="E40" s="172" t="s">
        <v>176</v>
      </c>
      <c r="F40" s="172" t="s">
        <v>175</v>
      </c>
      <c r="G40" s="171" t="s">
        <v>174</v>
      </c>
      <c r="H40" s="132" t="s">
        <v>173</v>
      </c>
      <c r="I40" s="132" t="s">
        <v>172</v>
      </c>
    </row>
    <row r="41" spans="1:9" x14ac:dyDescent="0.2">
      <c r="A41" s="128"/>
      <c r="B41" s="128"/>
      <c r="C41" s="127"/>
      <c r="D41" s="170"/>
      <c r="E41" s="170"/>
      <c r="F41" s="170"/>
      <c r="G41" s="170"/>
      <c r="H41" s="169"/>
      <c r="I41" s="169"/>
    </row>
    <row r="42" spans="1:9" x14ac:dyDescent="0.2">
      <c r="A42" s="128"/>
      <c r="B42" s="128"/>
      <c r="C42" s="127"/>
      <c r="D42" s="170"/>
      <c r="E42" s="170"/>
      <c r="F42" s="170"/>
      <c r="G42" s="170"/>
      <c r="H42" s="169"/>
      <c r="I42" s="169"/>
    </row>
    <row r="43" spans="1:9" x14ac:dyDescent="0.2">
      <c r="A43" s="128"/>
      <c r="B43" s="128"/>
      <c r="C43" s="127"/>
      <c r="D43" s="170"/>
      <c r="E43" s="170"/>
      <c r="F43" s="170"/>
      <c r="G43" s="170"/>
      <c r="H43" s="169"/>
      <c r="I43" s="169"/>
    </row>
    <row r="44" spans="1:9" x14ac:dyDescent="0.2">
      <c r="A44" s="128"/>
      <c r="B44" s="128"/>
      <c r="C44" s="127"/>
      <c r="D44" s="170"/>
      <c r="E44" s="170"/>
      <c r="F44" s="170"/>
      <c r="G44" s="170"/>
      <c r="H44" s="169"/>
      <c r="I44" s="169"/>
    </row>
    <row r="45" spans="1:9" x14ac:dyDescent="0.2">
      <c r="A45" s="61"/>
      <c r="B45" s="61" t="s">
        <v>189</v>
      </c>
      <c r="C45" s="149">
        <f>SUM(C41:C44)</f>
        <v>0</v>
      </c>
      <c r="D45" s="149">
        <f>SUM(D41:D44)</f>
        <v>0</v>
      </c>
      <c r="E45" s="149">
        <f>SUM(E41:E44)</f>
        <v>0</v>
      </c>
      <c r="F45" s="149">
        <f>SUM(F41:F44)</f>
        <v>0</v>
      </c>
      <c r="G45" s="149">
        <f>SUM(G41:G44)</f>
        <v>0</v>
      </c>
      <c r="H45" s="149"/>
      <c r="I45" s="149"/>
    </row>
    <row r="48" spans="1:9" x14ac:dyDescent="0.2">
      <c r="A48" s="122" t="s">
        <v>188</v>
      </c>
      <c r="B48" s="135"/>
      <c r="C48" s="173"/>
      <c r="D48" s="173"/>
      <c r="E48" s="173"/>
      <c r="F48" s="173"/>
    </row>
    <row r="49" spans="1:9" x14ac:dyDescent="0.2">
      <c r="A49" s="174"/>
      <c r="B49" s="174"/>
      <c r="C49" s="173"/>
      <c r="D49" s="173"/>
      <c r="E49" s="173"/>
      <c r="F49" s="173"/>
    </row>
    <row r="50" spans="1:9" x14ac:dyDescent="0.2">
      <c r="A50" s="133" t="s">
        <v>45</v>
      </c>
      <c r="B50" s="132" t="s">
        <v>46</v>
      </c>
      <c r="C50" s="172" t="s">
        <v>178</v>
      </c>
      <c r="D50" s="172" t="s">
        <v>177</v>
      </c>
      <c r="E50" s="172" t="s">
        <v>176</v>
      </c>
      <c r="F50" s="172" t="s">
        <v>175</v>
      </c>
      <c r="G50" s="171" t="s">
        <v>174</v>
      </c>
      <c r="H50" s="132" t="s">
        <v>173</v>
      </c>
      <c r="I50" s="132" t="s">
        <v>172</v>
      </c>
    </row>
    <row r="51" spans="1:9" x14ac:dyDescent="0.2">
      <c r="A51" s="128"/>
      <c r="B51" s="128"/>
      <c r="C51" s="127"/>
      <c r="D51" s="170"/>
      <c r="E51" s="170"/>
      <c r="F51" s="170"/>
      <c r="G51" s="170"/>
      <c r="H51" s="169"/>
      <c r="I51" s="169"/>
    </row>
    <row r="52" spans="1:9" x14ac:dyDescent="0.2">
      <c r="A52" s="128"/>
      <c r="B52" s="128"/>
      <c r="C52" s="127"/>
      <c r="D52" s="170"/>
      <c r="E52" s="170"/>
      <c r="F52" s="170"/>
      <c r="G52" s="170"/>
      <c r="H52" s="169"/>
      <c r="I52" s="169"/>
    </row>
    <row r="53" spans="1:9" x14ac:dyDescent="0.2">
      <c r="A53" s="128"/>
      <c r="B53" s="128"/>
      <c r="C53" s="127"/>
      <c r="D53" s="170"/>
      <c r="E53" s="170"/>
      <c r="F53" s="170"/>
      <c r="G53" s="170"/>
      <c r="H53" s="169"/>
      <c r="I53" s="169"/>
    </row>
    <row r="54" spans="1:9" x14ac:dyDescent="0.2">
      <c r="A54" s="128"/>
      <c r="B54" s="128"/>
      <c r="C54" s="127"/>
      <c r="D54" s="170"/>
      <c r="E54" s="170"/>
      <c r="F54" s="170"/>
      <c r="G54" s="170"/>
      <c r="H54" s="169"/>
      <c r="I54" s="169"/>
    </row>
    <row r="55" spans="1:9" x14ac:dyDescent="0.2">
      <c r="A55" s="128"/>
      <c r="B55" s="128"/>
      <c r="C55" s="127"/>
      <c r="D55" s="170"/>
      <c r="E55" s="170"/>
      <c r="F55" s="170"/>
      <c r="G55" s="170"/>
      <c r="H55" s="169"/>
      <c r="I55" s="169"/>
    </row>
    <row r="56" spans="1:9" x14ac:dyDescent="0.2">
      <c r="A56" s="128"/>
      <c r="B56" s="128"/>
      <c r="C56" s="127"/>
      <c r="D56" s="170"/>
      <c r="E56" s="170"/>
      <c r="F56" s="170"/>
      <c r="G56" s="170"/>
      <c r="H56" s="169"/>
      <c r="I56" s="169"/>
    </row>
    <row r="57" spans="1:9" x14ac:dyDescent="0.2">
      <c r="A57" s="128"/>
      <c r="B57" s="128"/>
      <c r="C57" s="127"/>
      <c r="D57" s="170"/>
      <c r="E57" s="170"/>
      <c r="F57" s="170"/>
      <c r="G57" s="170"/>
      <c r="H57" s="169"/>
      <c r="I57" s="169"/>
    </row>
    <row r="58" spans="1:9" x14ac:dyDescent="0.2">
      <c r="A58" s="128"/>
      <c r="B58" s="128"/>
      <c r="C58" s="127"/>
      <c r="D58" s="170"/>
      <c r="E58" s="170"/>
      <c r="F58" s="170"/>
      <c r="G58" s="170"/>
      <c r="H58" s="169"/>
      <c r="I58" s="169"/>
    </row>
    <row r="59" spans="1:9" x14ac:dyDescent="0.2">
      <c r="A59" s="128"/>
      <c r="B59" s="128"/>
      <c r="C59" s="127"/>
      <c r="D59" s="170"/>
      <c r="E59" s="170"/>
      <c r="F59" s="170"/>
      <c r="G59" s="170"/>
      <c r="H59" s="169"/>
      <c r="I59" s="169"/>
    </row>
    <row r="60" spans="1:9" x14ac:dyDescent="0.2">
      <c r="A60" s="128"/>
      <c r="B60" s="128"/>
      <c r="C60" s="127"/>
      <c r="D60" s="170"/>
      <c r="E60" s="170"/>
      <c r="F60" s="170"/>
      <c r="G60" s="170"/>
      <c r="H60" s="169"/>
      <c r="I60" s="169"/>
    </row>
    <row r="61" spans="1:9" x14ac:dyDescent="0.2">
      <c r="A61" s="128"/>
      <c r="B61" s="128"/>
      <c r="C61" s="127"/>
      <c r="D61" s="170"/>
      <c r="E61" s="170"/>
      <c r="F61" s="170"/>
      <c r="G61" s="170"/>
      <c r="H61" s="169"/>
      <c r="I61" s="169"/>
    </row>
    <row r="62" spans="1:9" x14ac:dyDescent="0.2">
      <c r="A62" s="128"/>
      <c r="B62" s="128"/>
      <c r="C62" s="127"/>
      <c r="D62" s="170"/>
      <c r="E62" s="170"/>
      <c r="F62" s="170"/>
      <c r="G62" s="170"/>
      <c r="H62" s="169"/>
      <c r="I62" s="169"/>
    </row>
    <row r="63" spans="1:9" x14ac:dyDescent="0.2">
      <c r="A63" s="128"/>
      <c r="B63" s="128"/>
      <c r="C63" s="127"/>
      <c r="D63" s="170"/>
      <c r="E63" s="170"/>
      <c r="F63" s="170"/>
      <c r="G63" s="170"/>
      <c r="H63" s="169"/>
      <c r="I63" s="169"/>
    </row>
    <row r="64" spans="1:9" x14ac:dyDescent="0.2">
      <c r="A64" s="128"/>
      <c r="B64" s="128"/>
      <c r="C64" s="127"/>
      <c r="D64" s="170"/>
      <c r="E64" s="170"/>
      <c r="F64" s="170"/>
      <c r="G64" s="170"/>
      <c r="H64" s="169"/>
      <c r="I64" s="169"/>
    </row>
    <row r="65" spans="1:9" x14ac:dyDescent="0.2">
      <c r="A65" s="128"/>
      <c r="B65" s="128"/>
      <c r="C65" s="127"/>
      <c r="D65" s="170"/>
      <c r="E65" s="170"/>
      <c r="F65" s="170"/>
      <c r="G65" s="170"/>
      <c r="H65" s="169"/>
      <c r="I65" s="169"/>
    </row>
    <row r="66" spans="1:9" x14ac:dyDescent="0.2">
      <c r="A66" s="128"/>
      <c r="B66" s="128"/>
      <c r="C66" s="127"/>
      <c r="D66" s="170"/>
      <c r="E66" s="170"/>
      <c r="F66" s="170"/>
      <c r="G66" s="170"/>
      <c r="H66" s="169"/>
      <c r="I66" s="169"/>
    </row>
    <row r="67" spans="1:9" x14ac:dyDescent="0.2">
      <c r="A67" s="128"/>
      <c r="B67" s="128"/>
      <c r="C67" s="127"/>
      <c r="D67" s="170"/>
      <c r="E67" s="170"/>
      <c r="F67" s="170"/>
      <c r="G67" s="170"/>
      <c r="H67" s="169"/>
      <c r="I67" s="169"/>
    </row>
    <row r="68" spans="1:9" x14ac:dyDescent="0.2">
      <c r="A68" s="128"/>
      <c r="B68" s="128"/>
      <c r="C68" s="127"/>
      <c r="D68" s="170"/>
      <c r="E68" s="170"/>
      <c r="F68" s="170"/>
      <c r="G68" s="170"/>
      <c r="H68" s="169"/>
      <c r="I68" s="169"/>
    </row>
    <row r="69" spans="1:9" x14ac:dyDescent="0.2">
      <c r="A69" s="128"/>
      <c r="B69" s="128"/>
      <c r="C69" s="127"/>
      <c r="D69" s="170"/>
      <c r="E69" s="170"/>
      <c r="F69" s="170"/>
      <c r="G69" s="170"/>
      <c r="H69" s="169"/>
      <c r="I69" s="169"/>
    </row>
    <row r="70" spans="1:9" x14ac:dyDescent="0.2">
      <c r="A70" s="128"/>
      <c r="B70" s="128"/>
      <c r="C70" s="127"/>
      <c r="D70" s="170"/>
      <c r="E70" s="170"/>
      <c r="F70" s="170"/>
      <c r="G70" s="170"/>
      <c r="H70" s="169"/>
      <c r="I70" s="169"/>
    </row>
    <row r="71" spans="1:9" x14ac:dyDescent="0.2">
      <c r="A71" s="128"/>
      <c r="B71" s="128"/>
      <c r="C71" s="127"/>
      <c r="D71" s="170"/>
      <c r="E71" s="170"/>
      <c r="F71" s="170"/>
      <c r="G71" s="170"/>
      <c r="H71" s="169"/>
      <c r="I71" s="169"/>
    </row>
    <row r="72" spans="1:9" x14ac:dyDescent="0.2">
      <c r="A72" s="128"/>
      <c r="B72" s="128"/>
      <c r="C72" s="127"/>
      <c r="D72" s="170"/>
      <c r="E72" s="170"/>
      <c r="F72" s="170"/>
      <c r="G72" s="170"/>
      <c r="H72" s="169"/>
      <c r="I72" s="169"/>
    </row>
    <row r="73" spans="1:9" x14ac:dyDescent="0.2">
      <c r="A73" s="128"/>
      <c r="B73" s="128"/>
      <c r="C73" s="127"/>
      <c r="D73" s="170"/>
      <c r="E73" s="170"/>
      <c r="F73" s="170"/>
      <c r="G73" s="170"/>
      <c r="H73" s="169"/>
      <c r="I73" s="169"/>
    </row>
    <row r="74" spans="1:9" x14ac:dyDescent="0.2">
      <c r="A74" s="128"/>
      <c r="B74" s="128"/>
      <c r="C74" s="127"/>
      <c r="D74" s="170"/>
      <c r="E74" s="170"/>
      <c r="F74" s="170"/>
      <c r="G74" s="170"/>
      <c r="H74" s="169"/>
      <c r="I74" s="169"/>
    </row>
    <row r="75" spans="1:9" x14ac:dyDescent="0.2">
      <c r="A75" s="61"/>
      <c r="B75" s="61" t="s">
        <v>187</v>
      </c>
      <c r="C75" s="149">
        <f>SUM(C51:C74)</f>
        <v>0</v>
      </c>
      <c r="D75" s="149">
        <f>SUM(D51:D74)</f>
        <v>0</v>
      </c>
      <c r="E75" s="149">
        <f>SUM(E51:E74)</f>
        <v>0</v>
      </c>
      <c r="F75" s="149">
        <f>SUM(F51:F74)</f>
        <v>0</v>
      </c>
      <c r="G75" s="149">
        <f>SUM(G51:G74)</f>
        <v>0</v>
      </c>
      <c r="H75" s="149"/>
      <c r="I75" s="149"/>
    </row>
    <row r="78" spans="1:9" x14ac:dyDescent="0.2">
      <c r="A78" s="122" t="s">
        <v>186</v>
      </c>
      <c r="B78" s="135"/>
      <c r="C78" s="176"/>
      <c r="E78" s="173"/>
      <c r="F78" s="173"/>
      <c r="I78" s="175" t="s">
        <v>179</v>
      </c>
    </row>
    <row r="79" spans="1:9" x14ac:dyDescent="0.2">
      <c r="A79" s="174"/>
      <c r="B79" s="174"/>
      <c r="C79" s="173"/>
      <c r="D79" s="173"/>
      <c r="E79" s="173"/>
      <c r="F79" s="173"/>
    </row>
    <row r="80" spans="1:9" x14ac:dyDescent="0.2">
      <c r="A80" s="133" t="s">
        <v>45</v>
      </c>
      <c r="B80" s="132" t="s">
        <v>46</v>
      </c>
      <c r="C80" s="172" t="s">
        <v>178</v>
      </c>
      <c r="D80" s="172" t="s">
        <v>177</v>
      </c>
      <c r="E80" s="172" t="s">
        <v>176</v>
      </c>
      <c r="F80" s="172" t="s">
        <v>175</v>
      </c>
      <c r="G80" s="171" t="s">
        <v>174</v>
      </c>
      <c r="H80" s="132" t="s">
        <v>173</v>
      </c>
      <c r="I80" s="132" t="s">
        <v>172</v>
      </c>
    </row>
    <row r="81" spans="1:11" x14ac:dyDescent="0.2">
      <c r="A81" s="128"/>
      <c r="B81" s="128"/>
      <c r="C81" s="127"/>
      <c r="D81" s="170"/>
      <c r="E81" s="170"/>
      <c r="F81" s="170"/>
      <c r="G81" s="170"/>
      <c r="H81" s="169"/>
      <c r="I81" s="169"/>
    </row>
    <row r="82" spans="1:11" x14ac:dyDescent="0.2">
      <c r="A82" s="128"/>
      <c r="B82" s="128"/>
      <c r="C82" s="127"/>
      <c r="D82" s="170"/>
      <c r="E82" s="170"/>
      <c r="F82" s="170"/>
      <c r="G82" s="170"/>
      <c r="H82" s="169"/>
      <c r="I82" s="169"/>
    </row>
    <row r="83" spans="1:11" x14ac:dyDescent="0.2">
      <c r="A83" s="128"/>
      <c r="B83" s="128"/>
      <c r="C83" s="127"/>
      <c r="D83" s="170"/>
      <c r="E83" s="170"/>
      <c r="F83" s="170"/>
      <c r="G83" s="170"/>
      <c r="H83" s="169"/>
      <c r="I83" s="169"/>
      <c r="K83" s="7"/>
    </row>
    <row r="84" spans="1:11" x14ac:dyDescent="0.2">
      <c r="A84" s="128"/>
      <c r="B84" s="128"/>
      <c r="C84" s="127"/>
      <c r="D84" s="170"/>
      <c r="E84" s="170"/>
      <c r="F84" s="170"/>
      <c r="G84" s="170"/>
      <c r="H84" s="169"/>
      <c r="I84" s="169"/>
      <c r="K84" s="7"/>
    </row>
    <row r="85" spans="1:11" x14ac:dyDescent="0.2">
      <c r="A85" s="61"/>
      <c r="B85" s="61" t="s">
        <v>185</v>
      </c>
      <c r="C85" s="149">
        <f>SUM(C81:C84)</f>
        <v>0</v>
      </c>
      <c r="D85" s="149">
        <f>SUM(D81:D84)</f>
        <v>0</v>
      </c>
      <c r="E85" s="149">
        <f>SUM(E81:E84)</f>
        <v>0</v>
      </c>
      <c r="F85" s="149">
        <f>SUM(F81:F84)</f>
        <v>0</v>
      </c>
      <c r="G85" s="149">
        <f>SUM(G81:G84)</f>
        <v>0</v>
      </c>
      <c r="H85" s="149"/>
      <c r="I85" s="149"/>
      <c r="K85" s="7"/>
    </row>
    <row r="88" spans="1:11" x14ac:dyDescent="0.2">
      <c r="A88" s="122" t="s">
        <v>184</v>
      </c>
      <c r="B88" s="135"/>
      <c r="E88" s="173"/>
      <c r="F88" s="173"/>
      <c r="I88" s="175" t="s">
        <v>179</v>
      </c>
    </row>
    <row r="89" spans="1:11" x14ac:dyDescent="0.2">
      <c r="A89" s="174"/>
      <c r="B89" s="174"/>
      <c r="C89" s="173"/>
      <c r="D89" s="173"/>
      <c r="E89" s="173"/>
      <c r="F89" s="173"/>
    </row>
    <row r="90" spans="1:11" x14ac:dyDescent="0.2">
      <c r="A90" s="133" t="s">
        <v>45</v>
      </c>
      <c r="B90" s="132" t="s">
        <v>46</v>
      </c>
      <c r="C90" s="172" t="s">
        <v>178</v>
      </c>
      <c r="D90" s="172" t="s">
        <v>177</v>
      </c>
      <c r="E90" s="172" t="s">
        <v>176</v>
      </c>
      <c r="F90" s="172" t="s">
        <v>175</v>
      </c>
      <c r="G90" s="171" t="s">
        <v>174</v>
      </c>
      <c r="H90" s="132" t="s">
        <v>173</v>
      </c>
      <c r="I90" s="132" t="s">
        <v>172</v>
      </c>
    </row>
    <row r="91" spans="1:11" x14ac:dyDescent="0.2">
      <c r="A91" s="128"/>
      <c r="B91" s="128"/>
      <c r="C91" s="127"/>
      <c r="D91" s="170"/>
      <c r="E91" s="170"/>
      <c r="F91" s="170"/>
      <c r="G91" s="170"/>
      <c r="H91" s="169"/>
      <c r="I91" s="169"/>
    </row>
    <row r="92" spans="1:11" x14ac:dyDescent="0.2">
      <c r="A92" s="128"/>
      <c r="B92" s="128"/>
      <c r="C92" s="127"/>
      <c r="D92" s="170"/>
      <c r="E92" s="170"/>
      <c r="F92" s="170"/>
      <c r="G92" s="170"/>
      <c r="H92" s="169"/>
      <c r="I92" s="169"/>
    </row>
    <row r="93" spans="1:11" x14ac:dyDescent="0.2">
      <c r="A93" s="128"/>
      <c r="B93" s="128"/>
      <c r="C93" s="127"/>
      <c r="D93" s="170"/>
      <c r="E93" s="170"/>
      <c r="F93" s="170"/>
      <c r="G93" s="170"/>
      <c r="H93" s="169"/>
      <c r="I93" s="169"/>
    </row>
    <row r="94" spans="1:11" x14ac:dyDescent="0.2">
      <c r="A94" s="128"/>
      <c r="B94" s="128"/>
      <c r="C94" s="127"/>
      <c r="D94" s="170"/>
      <c r="E94" s="170"/>
      <c r="F94" s="170"/>
      <c r="G94" s="170"/>
      <c r="H94" s="169"/>
      <c r="I94" s="169"/>
    </row>
    <row r="95" spans="1:11" x14ac:dyDescent="0.2">
      <c r="A95" s="61"/>
      <c r="B95" s="61" t="s">
        <v>183</v>
      </c>
      <c r="C95" s="149">
        <f>SUM(C91:C94)</f>
        <v>0</v>
      </c>
      <c r="D95" s="149">
        <f>SUM(D91:D94)</f>
        <v>0</v>
      </c>
      <c r="E95" s="149">
        <f>SUM(E91:E94)</f>
        <v>0</v>
      </c>
      <c r="F95" s="149">
        <f>SUM(F91:F94)</f>
        <v>0</v>
      </c>
      <c r="G95" s="149">
        <f>SUM(G91:G94)</f>
        <v>0</v>
      </c>
      <c r="H95" s="149"/>
      <c r="I95" s="149"/>
    </row>
    <row r="98" spans="1:11" x14ac:dyDescent="0.2">
      <c r="A98" s="122" t="s">
        <v>182</v>
      </c>
      <c r="B98" s="135"/>
      <c r="E98" s="173"/>
      <c r="F98" s="173"/>
      <c r="I98" s="175" t="s">
        <v>179</v>
      </c>
    </row>
    <row r="99" spans="1:11" x14ac:dyDescent="0.2">
      <c r="A99" s="174"/>
      <c r="B99" s="174"/>
      <c r="C99" s="173"/>
      <c r="D99" s="173"/>
      <c r="E99" s="173"/>
      <c r="F99" s="173"/>
    </row>
    <row r="100" spans="1:11" x14ac:dyDescent="0.2">
      <c r="A100" s="133" t="s">
        <v>45</v>
      </c>
      <c r="B100" s="132" t="s">
        <v>46</v>
      </c>
      <c r="C100" s="172" t="s">
        <v>178</v>
      </c>
      <c r="D100" s="172" t="s">
        <v>177</v>
      </c>
      <c r="E100" s="172" t="s">
        <v>176</v>
      </c>
      <c r="F100" s="172" t="s">
        <v>175</v>
      </c>
      <c r="G100" s="171" t="s">
        <v>174</v>
      </c>
      <c r="H100" s="132" t="s">
        <v>173</v>
      </c>
      <c r="I100" s="132" t="s">
        <v>172</v>
      </c>
    </row>
    <row r="101" spans="1:11" x14ac:dyDescent="0.2">
      <c r="A101" s="128"/>
      <c r="B101" s="128"/>
      <c r="C101" s="127"/>
      <c r="D101" s="170"/>
      <c r="E101" s="170"/>
      <c r="F101" s="170"/>
      <c r="G101" s="170"/>
      <c r="H101" s="169"/>
      <c r="I101" s="169"/>
      <c r="K101" s="7"/>
    </row>
    <row r="102" spans="1:11" x14ac:dyDescent="0.2">
      <c r="A102" s="128"/>
      <c r="B102" s="128"/>
      <c r="C102" s="127"/>
      <c r="D102" s="170"/>
      <c r="E102" s="170"/>
      <c r="F102" s="170"/>
      <c r="G102" s="170"/>
      <c r="H102" s="169"/>
      <c r="I102" s="169"/>
      <c r="K102" s="7"/>
    </row>
    <row r="103" spans="1:11" x14ac:dyDescent="0.2">
      <c r="A103" s="128"/>
      <c r="B103" s="128"/>
      <c r="C103" s="127"/>
      <c r="D103" s="170"/>
      <c r="E103" s="170"/>
      <c r="F103" s="170"/>
      <c r="G103" s="170"/>
      <c r="H103" s="169"/>
      <c r="I103" s="169"/>
    </row>
    <row r="104" spans="1:11" x14ac:dyDescent="0.2">
      <c r="A104" s="128"/>
      <c r="B104" s="128"/>
      <c r="C104" s="127"/>
      <c r="D104" s="170"/>
      <c r="E104" s="170"/>
      <c r="F104" s="170"/>
      <c r="G104" s="170"/>
      <c r="H104" s="169"/>
      <c r="I104" s="169"/>
    </row>
    <row r="105" spans="1:11" x14ac:dyDescent="0.2">
      <c r="A105" s="61"/>
      <c r="B105" s="61" t="s">
        <v>181</v>
      </c>
      <c r="C105" s="149">
        <f>SUM(C101:C104)</f>
        <v>0</v>
      </c>
      <c r="D105" s="149">
        <f>SUM(D101:D104)</f>
        <v>0</v>
      </c>
      <c r="E105" s="149">
        <f>SUM(E101:E104)</f>
        <v>0</v>
      </c>
      <c r="F105" s="149">
        <f>SUM(F101:F104)</f>
        <v>0</v>
      </c>
      <c r="G105" s="149">
        <f>SUM(G101:G104)</f>
        <v>0</v>
      </c>
      <c r="H105" s="149"/>
      <c r="I105" s="149"/>
    </row>
    <row r="108" spans="1:11" x14ac:dyDescent="0.2">
      <c r="A108" s="122" t="s">
        <v>180</v>
      </c>
      <c r="B108" s="135"/>
      <c r="E108" s="173"/>
      <c r="F108" s="173"/>
      <c r="I108" s="175" t="s">
        <v>179</v>
      </c>
    </row>
    <row r="109" spans="1:11" x14ac:dyDescent="0.2">
      <c r="A109" s="174"/>
      <c r="B109" s="174"/>
      <c r="C109" s="173"/>
      <c r="D109" s="173"/>
      <c r="E109" s="173"/>
      <c r="F109" s="173"/>
    </row>
    <row r="110" spans="1:11" x14ac:dyDescent="0.2">
      <c r="A110" s="133" t="s">
        <v>45</v>
      </c>
      <c r="B110" s="132" t="s">
        <v>46</v>
      </c>
      <c r="C110" s="172" t="s">
        <v>178</v>
      </c>
      <c r="D110" s="172" t="s">
        <v>177</v>
      </c>
      <c r="E110" s="172" t="s">
        <v>176</v>
      </c>
      <c r="F110" s="172" t="s">
        <v>175</v>
      </c>
      <c r="G110" s="171" t="s">
        <v>174</v>
      </c>
      <c r="H110" s="132" t="s">
        <v>173</v>
      </c>
      <c r="I110" s="132" t="s">
        <v>172</v>
      </c>
    </row>
    <row r="111" spans="1:11" x14ac:dyDescent="0.2">
      <c r="A111" s="128"/>
      <c r="B111" s="128"/>
      <c r="C111" s="127"/>
      <c r="D111" s="170"/>
      <c r="E111" s="170"/>
      <c r="F111" s="170"/>
      <c r="G111" s="170"/>
      <c r="H111" s="169"/>
      <c r="I111" s="169"/>
    </row>
    <row r="112" spans="1:11" x14ac:dyDescent="0.2">
      <c r="A112" s="128"/>
      <c r="B112" s="128"/>
      <c r="C112" s="127"/>
      <c r="D112" s="170"/>
      <c r="E112" s="170"/>
      <c r="F112" s="170"/>
      <c r="G112" s="170"/>
      <c r="H112" s="169"/>
      <c r="I112" s="169"/>
    </row>
    <row r="113" spans="1:9" x14ac:dyDescent="0.2">
      <c r="A113" s="128"/>
      <c r="B113" s="128"/>
      <c r="C113" s="127"/>
      <c r="D113" s="170"/>
      <c r="E113" s="170"/>
      <c r="F113" s="170"/>
      <c r="G113" s="170"/>
      <c r="H113" s="169"/>
      <c r="I113" s="169"/>
    </row>
    <row r="114" spans="1:9" x14ac:dyDescent="0.2">
      <c r="A114" s="128"/>
      <c r="B114" s="128"/>
      <c r="C114" s="127"/>
      <c r="D114" s="170"/>
      <c r="E114" s="170"/>
      <c r="F114" s="170"/>
      <c r="G114" s="170"/>
      <c r="H114" s="169"/>
      <c r="I114" s="169"/>
    </row>
    <row r="115" spans="1:9" x14ac:dyDescent="0.2">
      <c r="A115" s="61"/>
      <c r="B115" s="61" t="s">
        <v>171</v>
      </c>
      <c r="C115" s="149">
        <f>SUM(C111:C114)</f>
        <v>0</v>
      </c>
      <c r="D115" s="149">
        <f>SUM(D111:D114)</f>
        <v>0</v>
      </c>
      <c r="E115" s="149">
        <f>SUM(E111:E114)</f>
        <v>0</v>
      </c>
      <c r="F115" s="149">
        <f>SUM(F111:F114)</f>
        <v>0</v>
      </c>
      <c r="G115" s="149">
        <f>SUM(G111:G114)</f>
        <v>0</v>
      </c>
      <c r="H115" s="149"/>
      <c r="I115" s="149"/>
    </row>
    <row r="196" spans="1:8" x14ac:dyDescent="0.2">
      <c r="A196" s="12"/>
      <c r="B196" s="12"/>
      <c r="C196" s="13"/>
      <c r="D196" s="13"/>
      <c r="E196" s="13"/>
      <c r="F196" s="13"/>
      <c r="G196" s="13"/>
      <c r="H196" s="12"/>
    </row>
    <row r="197" spans="1:8" x14ac:dyDescent="0.2">
      <c r="A197" s="81"/>
      <c r="B197" s="82"/>
    </row>
    <row r="198" spans="1:8" x14ac:dyDescent="0.2">
      <c r="A198" s="81"/>
      <c r="B198" s="82"/>
    </row>
    <row r="199" spans="1:8" x14ac:dyDescent="0.2">
      <c r="A199" s="81"/>
      <c r="B199" s="82"/>
    </row>
    <row r="200" spans="1:8" x14ac:dyDescent="0.2">
      <c r="A200" s="81"/>
      <c r="B200" s="82"/>
    </row>
    <row r="201" spans="1:8" x14ac:dyDescent="0.2">
      <c r="A201" s="81"/>
      <c r="B201" s="82"/>
    </row>
  </sheetData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20 C30 C40 C50 C80 C90 C100 C110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0 A30 A40 A50 A80 A90 A100 A110"/>
    <dataValidation allowBlank="1" showInputMessage="1" showErrorMessage="1" prompt="Corresponde al nombre o descripción de la cuenta de acuerdo al Plan de Cuentas emitido por el CONAC." sqref="B7 B20 B50 B80 B90 B100 B110 B30 B40"/>
    <dataValidation allowBlank="1" showInputMessage="1" showErrorMessage="1" prompt="Importe de la cuentas por cobrar con fecha de vencimiento de 1 a 90 días." sqref="D7 D20 D50 D80 D90 D100 D110 D30 D40"/>
    <dataValidation allowBlank="1" showInputMessage="1" showErrorMessage="1" prompt="Importe de la cuentas por cobrar con fecha de vencimiento de 91 a 180 días." sqref="E7 E20 E50 E80 E90 E100 E110 E30 E40"/>
    <dataValidation allowBlank="1" showInputMessage="1" showErrorMessage="1" prompt="Importe de la cuentas por cobrar con fecha de vencimiento de 181 a 365 días." sqref="F7 F20 F50 F80 F90 F100 F110 F30 F40"/>
    <dataValidation allowBlank="1" showInputMessage="1" showErrorMessage="1" prompt="Importe de la cuentas por cobrar con vencimiento mayor a 365 días." sqref="G7 G20 G50 G80 G90 G100 G110 G30 G40"/>
    <dataValidation allowBlank="1" showInputMessage="1" showErrorMessage="1" prompt="Informar sobre caraterísticas cualitativas de la cuenta, ejemplo: acciones implementadas para su recuperación, causas de la demora en su recuperación." sqref="H7 H20 H50 H80 H90 H100 H110 H30 H40"/>
    <dataValidation allowBlank="1" showInputMessage="1" showErrorMessage="1" prompt="Indicar si el deudor ya sobrepasó el plazo estipulado para pago, 90, 180 o 365 días." sqref="I7 I20 I50 I80 I90 I100 I110 I30 I40"/>
  </dataValidations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3"/>
    </row>
    <row r="3" spans="1:17" x14ac:dyDescent="0.2">
      <c r="A3" s="3"/>
      <c r="B3" s="3"/>
      <c r="C3" s="3"/>
      <c r="D3" s="3"/>
      <c r="E3" s="3"/>
      <c r="F3" s="3"/>
      <c r="G3" s="3"/>
      <c r="H3" s="83"/>
    </row>
    <row r="4" spans="1:17" ht="11.25" customHeight="1" x14ac:dyDescent="0.2">
      <c r="A4" s="83"/>
      <c r="B4" s="83"/>
      <c r="C4" s="83"/>
      <c r="D4" s="83"/>
      <c r="E4" s="83"/>
      <c r="F4" s="83"/>
      <c r="G4" s="3"/>
      <c r="H4" s="83"/>
    </row>
    <row r="5" spans="1:17" ht="11.25" customHeight="1" x14ac:dyDescent="0.2">
      <c r="A5" s="19" t="s">
        <v>199</v>
      </c>
      <c r="B5" s="20"/>
      <c r="C5" s="20"/>
      <c r="D5" s="20"/>
      <c r="E5" s="20"/>
      <c r="F5" s="17"/>
      <c r="G5" s="17"/>
      <c r="H5" s="95" t="s">
        <v>198</v>
      </c>
    </row>
    <row r="6" spans="1:17" x14ac:dyDescent="0.2">
      <c r="J6" s="361"/>
      <c r="K6" s="361"/>
      <c r="L6" s="361"/>
      <c r="M6" s="361"/>
      <c r="N6" s="361"/>
      <c r="O6" s="361"/>
      <c r="P6" s="361"/>
      <c r="Q6" s="361"/>
    </row>
    <row r="7" spans="1:17" x14ac:dyDescent="0.2">
      <c r="A7" s="3" t="s">
        <v>52</v>
      </c>
    </row>
    <row r="8" spans="1:17" ht="52.5" customHeight="1" x14ac:dyDescent="0.2">
      <c r="A8" s="362" t="s">
        <v>197</v>
      </c>
      <c r="B8" s="362"/>
      <c r="C8" s="362"/>
      <c r="D8" s="362"/>
      <c r="E8" s="362"/>
      <c r="F8" s="362"/>
      <c r="G8" s="362"/>
      <c r="H8" s="362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zoomScaleNormal="100" zoomScaleSheetLayoutView="100" workbookViewId="0">
      <selection activeCell="G19" sqref="G19"/>
    </sheetView>
  </sheetViews>
  <sheetFormatPr baseColWidth="10" defaultRowHeight="11.25" x14ac:dyDescent="0.2"/>
  <cols>
    <col min="1" max="1" width="20.7109375" style="83" customWidth="1"/>
    <col min="2" max="2" width="50.7109375" style="83" customWidth="1"/>
    <col min="3" max="3" width="17.7109375" style="7" customWidth="1"/>
    <col min="4" max="4" width="17.7109375" style="83" customWidth="1"/>
    <col min="5" max="16384" width="11.42578125" style="83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139</v>
      </c>
      <c r="B2" s="3"/>
    </row>
    <row r="5" spans="1:4" s="163" customFormat="1" ht="11.25" customHeight="1" x14ac:dyDescent="0.2">
      <c r="A5" s="166" t="s">
        <v>205</v>
      </c>
      <c r="B5" s="83"/>
      <c r="C5" s="188"/>
      <c r="D5" s="187" t="s">
        <v>202</v>
      </c>
    </row>
    <row r="6" spans="1:4" x14ac:dyDescent="0.2">
      <c r="A6" s="186"/>
      <c r="B6" s="186"/>
      <c r="C6" s="185"/>
      <c r="D6" s="184"/>
    </row>
    <row r="7" spans="1:4" ht="15" customHeight="1" x14ac:dyDescent="0.2">
      <c r="A7" s="133" t="s">
        <v>45</v>
      </c>
      <c r="B7" s="132" t="s">
        <v>46</v>
      </c>
      <c r="C7" s="130" t="s">
        <v>155</v>
      </c>
      <c r="D7" s="183" t="s">
        <v>201</v>
      </c>
    </row>
    <row r="8" spans="1:4" x14ac:dyDescent="0.2">
      <c r="A8" s="128"/>
      <c r="B8" s="169"/>
      <c r="C8" s="170"/>
      <c r="D8" s="169"/>
    </row>
    <row r="9" spans="1:4" x14ac:dyDescent="0.2">
      <c r="A9" s="128"/>
      <c r="B9" s="169"/>
      <c r="C9" s="170"/>
      <c r="D9" s="169"/>
    </row>
    <row r="10" spans="1:4" x14ac:dyDescent="0.2">
      <c r="A10" s="128"/>
      <c r="B10" s="169"/>
      <c r="C10" s="170"/>
      <c r="D10" s="169"/>
    </row>
    <row r="11" spans="1:4" x14ac:dyDescent="0.2">
      <c r="A11" s="128"/>
      <c r="B11" s="169"/>
      <c r="C11" s="170"/>
      <c r="D11" s="169"/>
    </row>
    <row r="12" spans="1:4" x14ac:dyDescent="0.2">
      <c r="A12" s="128"/>
      <c r="B12" s="169"/>
      <c r="C12" s="170"/>
      <c r="D12" s="169"/>
    </row>
    <row r="13" spans="1:4" x14ac:dyDescent="0.2">
      <c r="A13" s="128"/>
      <c r="B13" s="169"/>
      <c r="C13" s="170"/>
      <c r="D13" s="169"/>
    </row>
    <row r="14" spans="1:4" x14ac:dyDescent="0.2">
      <c r="A14" s="128"/>
      <c r="B14" s="169"/>
      <c r="C14" s="170"/>
      <c r="D14" s="169"/>
    </row>
    <row r="15" spans="1:4" x14ac:dyDescent="0.2">
      <c r="A15" s="128"/>
      <c r="B15" s="169"/>
      <c r="C15" s="170"/>
      <c r="D15" s="169"/>
    </row>
    <row r="16" spans="1:4" x14ac:dyDescent="0.2">
      <c r="A16" s="189"/>
      <c r="B16" s="189" t="s">
        <v>204</v>
      </c>
      <c r="C16" s="124">
        <f>SUM(C8:C15)</f>
        <v>0</v>
      </c>
      <c r="D16" s="182"/>
    </row>
    <row r="17" spans="1:4" x14ac:dyDescent="0.2">
      <c r="A17" s="59"/>
      <c r="B17" s="59"/>
      <c r="C17" s="136"/>
      <c r="D17" s="59"/>
    </row>
    <row r="18" spans="1:4" x14ac:dyDescent="0.2">
      <c r="A18" s="59"/>
      <c r="B18" s="59"/>
      <c r="C18" s="136"/>
      <c r="D18" s="59"/>
    </row>
    <row r="19" spans="1:4" s="163" customFormat="1" ht="11.25" customHeight="1" x14ac:dyDescent="0.2">
      <c r="A19" s="166" t="s">
        <v>203</v>
      </c>
      <c r="B19" s="59"/>
      <c r="C19" s="188"/>
      <c r="D19" s="187" t="s">
        <v>202</v>
      </c>
    </row>
    <row r="20" spans="1:4" x14ac:dyDescent="0.2">
      <c r="A20" s="186"/>
      <c r="B20" s="186"/>
      <c r="C20" s="185"/>
      <c r="D20" s="184"/>
    </row>
    <row r="21" spans="1:4" ht="15" customHeight="1" x14ac:dyDescent="0.2">
      <c r="A21" s="133" t="s">
        <v>45</v>
      </c>
      <c r="B21" s="132" t="s">
        <v>46</v>
      </c>
      <c r="C21" s="130" t="s">
        <v>155</v>
      </c>
      <c r="D21" s="183" t="s">
        <v>201</v>
      </c>
    </row>
    <row r="22" spans="1:4" x14ac:dyDescent="0.2">
      <c r="A22" s="142">
        <v>115132492</v>
      </c>
      <c r="B22" s="181" t="s">
        <v>442</v>
      </c>
      <c r="C22" s="170">
        <v>186521.42</v>
      </c>
      <c r="D22" s="169" t="s">
        <v>443</v>
      </c>
    </row>
    <row r="23" spans="1:4" x14ac:dyDescent="0.2">
      <c r="A23" s="142"/>
      <c r="B23" s="181"/>
      <c r="C23" s="170"/>
      <c r="D23" s="169"/>
    </row>
    <row r="24" spans="1:4" x14ac:dyDescent="0.2">
      <c r="A24" s="142"/>
      <c r="B24" s="181"/>
      <c r="C24" s="170"/>
      <c r="D24" s="169"/>
    </row>
    <row r="25" spans="1:4" x14ac:dyDescent="0.2">
      <c r="A25" s="142"/>
      <c r="B25" s="181"/>
      <c r="C25" s="170"/>
      <c r="D25" s="169"/>
    </row>
    <row r="26" spans="1:4" x14ac:dyDescent="0.2">
      <c r="A26" s="158"/>
      <c r="B26" s="158" t="s">
        <v>200</v>
      </c>
      <c r="C26" s="138">
        <f>SUM(C22:C25)</f>
        <v>186521.42</v>
      </c>
      <c r="D26" s="182"/>
    </row>
    <row r="28" spans="1:4" x14ac:dyDescent="0.2">
      <c r="B28" s="83" t="str">
        <f>+UPPER(B17)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zoomScaleSheetLayoutView="100" workbookViewId="0">
      <selection activeCell="B24" sqref="B24"/>
    </sheetView>
  </sheetViews>
  <sheetFormatPr baseColWidth="10" defaultRowHeight="11.25" x14ac:dyDescent="0.2"/>
  <cols>
    <col min="1" max="1" width="20.7109375" style="83" customWidth="1"/>
    <col min="2" max="2" width="50.7109375" style="83" customWidth="1"/>
    <col min="3" max="3" width="17.7109375" style="7" customWidth="1"/>
    <col min="4" max="5" width="17.7109375" style="83" customWidth="1"/>
    <col min="6" max="7" width="22.7109375" style="83" customWidth="1"/>
    <col min="8" max="16384" width="11.42578125" style="83"/>
  </cols>
  <sheetData>
    <row r="1" spans="1:7" s="163" customFormat="1" ht="11.25" customHeight="1" x14ac:dyDescent="0.25">
      <c r="A1" s="14" t="s">
        <v>43</v>
      </c>
      <c r="B1" s="14"/>
      <c r="C1" s="195"/>
      <c r="D1" s="14"/>
      <c r="E1" s="14"/>
      <c r="F1" s="14"/>
      <c r="G1" s="196"/>
    </row>
    <row r="2" spans="1:7" s="163" customFormat="1" ht="11.25" customHeight="1" x14ac:dyDescent="0.25">
      <c r="A2" s="14" t="s">
        <v>139</v>
      </c>
      <c r="B2" s="14"/>
      <c r="C2" s="195"/>
      <c r="D2" s="14"/>
      <c r="E2" s="14"/>
      <c r="F2" s="14"/>
      <c r="G2" s="14"/>
    </row>
    <row r="5" spans="1:7" ht="11.25" customHeight="1" x14ac:dyDescent="0.2">
      <c r="A5" s="122" t="s">
        <v>211</v>
      </c>
      <c r="B5" s="122"/>
      <c r="G5" s="95" t="s">
        <v>210</v>
      </c>
    </row>
    <row r="6" spans="1:7" x14ac:dyDescent="0.2">
      <c r="A6" s="193"/>
      <c r="B6" s="193"/>
      <c r="C6" s="194"/>
      <c r="D6" s="193"/>
      <c r="E6" s="193"/>
      <c r="F6" s="193"/>
      <c r="G6" s="193"/>
    </row>
    <row r="7" spans="1:7" ht="15" customHeight="1" x14ac:dyDescent="0.2">
      <c r="A7" s="133" t="s">
        <v>45</v>
      </c>
      <c r="B7" s="132" t="s">
        <v>46</v>
      </c>
      <c r="C7" s="130" t="s">
        <v>155</v>
      </c>
      <c r="D7" s="131" t="s">
        <v>154</v>
      </c>
      <c r="E7" s="131" t="s">
        <v>209</v>
      </c>
      <c r="F7" s="132" t="s">
        <v>208</v>
      </c>
      <c r="G7" s="132" t="s">
        <v>207</v>
      </c>
    </row>
    <row r="8" spans="1:7" x14ac:dyDescent="0.2">
      <c r="A8" s="190"/>
      <c r="B8" s="190" t="s">
        <v>444</v>
      </c>
      <c r="C8" s="127"/>
      <c r="D8" s="192"/>
      <c r="E8" s="191"/>
      <c r="F8" s="190"/>
      <c r="G8" s="190"/>
    </row>
    <row r="9" spans="1:7" x14ac:dyDescent="0.2">
      <c r="A9" s="190"/>
      <c r="B9" s="190"/>
      <c r="C9" s="127"/>
      <c r="D9" s="191"/>
      <c r="E9" s="191"/>
      <c r="F9" s="190"/>
      <c r="G9" s="190"/>
    </row>
    <row r="10" spans="1:7" x14ac:dyDescent="0.2">
      <c r="A10" s="190"/>
      <c r="B10" s="190"/>
      <c r="C10" s="127"/>
      <c r="D10" s="191"/>
      <c r="E10" s="191"/>
      <c r="F10" s="190"/>
      <c r="G10" s="190"/>
    </row>
    <row r="11" spans="1:7" x14ac:dyDescent="0.2">
      <c r="A11" s="190"/>
      <c r="B11" s="190"/>
      <c r="C11" s="127"/>
      <c r="D11" s="191"/>
      <c r="E11" s="191"/>
      <c r="F11" s="190"/>
      <c r="G11" s="190"/>
    </row>
    <row r="12" spans="1:7" x14ac:dyDescent="0.2">
      <c r="A12" s="190"/>
      <c r="B12" s="190"/>
      <c r="C12" s="127"/>
      <c r="D12" s="191"/>
      <c r="E12" s="191"/>
      <c r="F12" s="190"/>
      <c r="G12" s="190"/>
    </row>
    <row r="13" spans="1:7" x14ac:dyDescent="0.2">
      <c r="A13" s="190"/>
      <c r="B13" s="190"/>
      <c r="C13" s="127"/>
      <c r="D13" s="191"/>
      <c r="E13" s="191"/>
      <c r="F13" s="190"/>
      <c r="G13" s="190"/>
    </row>
    <row r="14" spans="1:7" x14ac:dyDescent="0.2">
      <c r="A14" s="190"/>
      <c r="B14" s="190"/>
      <c r="C14" s="127"/>
      <c r="D14" s="191"/>
      <c r="E14" s="191"/>
      <c r="F14" s="190"/>
      <c r="G14" s="190"/>
    </row>
    <row r="15" spans="1:7" x14ac:dyDescent="0.2">
      <c r="A15" s="190"/>
      <c r="B15" s="190"/>
      <c r="C15" s="127"/>
      <c r="D15" s="191"/>
      <c r="E15" s="191"/>
      <c r="F15" s="190"/>
      <c r="G15" s="190"/>
    </row>
    <row r="16" spans="1:7" x14ac:dyDescent="0.2">
      <c r="A16" s="61"/>
      <c r="B16" s="61" t="s">
        <v>206</v>
      </c>
      <c r="C16" s="149">
        <f>SUM(C8:C15)</f>
        <v>0</v>
      </c>
      <c r="D16" s="61"/>
      <c r="E16" s="61"/>
      <c r="F16" s="61"/>
      <c r="G16" s="61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zoomScaleSheetLayoutView="100" workbookViewId="0">
      <selection activeCell="B9" sqref="B9"/>
    </sheetView>
  </sheetViews>
  <sheetFormatPr baseColWidth="10" defaultRowHeight="11.25" x14ac:dyDescent="0.2"/>
  <cols>
    <col min="1" max="1" width="20.7109375" style="83" customWidth="1"/>
    <col min="2" max="2" width="50.7109375" style="83" customWidth="1"/>
    <col min="3" max="3" width="17.7109375" style="7" customWidth="1"/>
    <col min="4" max="5" width="17.7109375" style="83" customWidth="1"/>
    <col min="6" max="16384" width="11.42578125" style="83"/>
  </cols>
  <sheetData>
    <row r="1" spans="1:5" x14ac:dyDescent="0.2">
      <c r="A1" s="3" t="s">
        <v>43</v>
      </c>
      <c r="B1" s="3"/>
      <c r="C1" s="154"/>
      <c r="D1" s="3"/>
      <c r="E1" s="5"/>
    </row>
    <row r="2" spans="1:5" x14ac:dyDescent="0.2">
      <c r="A2" s="3" t="s">
        <v>139</v>
      </c>
      <c r="B2" s="3"/>
      <c r="C2" s="154"/>
      <c r="D2" s="3"/>
      <c r="E2" s="3"/>
    </row>
    <row r="5" spans="1:5" ht="11.25" customHeight="1" x14ac:dyDescent="0.2">
      <c r="A5" s="122" t="s">
        <v>215</v>
      </c>
      <c r="B5" s="122"/>
      <c r="E5" s="95" t="s">
        <v>214</v>
      </c>
    </row>
    <row r="6" spans="1:5" x14ac:dyDescent="0.2">
      <c r="A6" s="193"/>
      <c r="B6" s="193"/>
      <c r="C6" s="194"/>
      <c r="D6" s="193"/>
      <c r="E6" s="193"/>
    </row>
    <row r="7" spans="1:5" ht="15" customHeight="1" x14ac:dyDescent="0.2">
      <c r="A7" s="133" t="s">
        <v>45</v>
      </c>
      <c r="B7" s="132" t="s">
        <v>46</v>
      </c>
      <c r="C7" s="130" t="s">
        <v>155</v>
      </c>
      <c r="D7" s="131" t="s">
        <v>154</v>
      </c>
      <c r="E7" s="132" t="s">
        <v>213</v>
      </c>
    </row>
    <row r="8" spans="1:5" ht="11.25" customHeight="1" x14ac:dyDescent="0.2">
      <c r="A8" s="192"/>
      <c r="B8" s="192" t="s">
        <v>444</v>
      </c>
      <c r="C8" s="159"/>
      <c r="D8" s="192"/>
      <c r="E8" s="192"/>
    </row>
    <row r="9" spans="1:5" ht="11.25" customHeight="1" x14ac:dyDescent="0.2">
      <c r="A9" s="192"/>
      <c r="B9" s="192"/>
      <c r="C9" s="159"/>
      <c r="D9" s="192"/>
      <c r="E9" s="192"/>
    </row>
    <row r="10" spans="1:5" ht="11.25" customHeight="1" x14ac:dyDescent="0.2">
      <c r="A10" s="192"/>
      <c r="B10" s="192"/>
      <c r="C10" s="159"/>
      <c r="D10" s="192"/>
      <c r="E10" s="192"/>
    </row>
    <row r="11" spans="1:5" ht="11.25" customHeight="1" x14ac:dyDescent="0.2">
      <c r="A11" s="192"/>
      <c r="B11" s="192"/>
      <c r="C11" s="159"/>
      <c r="D11" s="192"/>
      <c r="E11" s="192"/>
    </row>
    <row r="12" spans="1:5" ht="11.25" customHeight="1" x14ac:dyDescent="0.2">
      <c r="A12" s="192"/>
      <c r="B12" s="192"/>
      <c r="C12" s="159"/>
      <c r="D12" s="192"/>
      <c r="E12" s="192"/>
    </row>
    <row r="13" spans="1:5" ht="11.25" customHeight="1" x14ac:dyDescent="0.2">
      <c r="A13" s="192"/>
      <c r="B13" s="192"/>
      <c r="C13" s="159"/>
      <c r="D13" s="192"/>
      <c r="E13" s="192"/>
    </row>
    <row r="14" spans="1:5" ht="11.25" customHeight="1" x14ac:dyDescent="0.2">
      <c r="A14" s="192"/>
      <c r="B14" s="192"/>
      <c r="C14" s="159"/>
      <c r="D14" s="192"/>
      <c r="E14" s="192"/>
    </row>
    <row r="15" spans="1:5" x14ac:dyDescent="0.2">
      <c r="A15" s="192"/>
      <c r="B15" s="192"/>
      <c r="C15" s="159"/>
      <c r="D15" s="192"/>
      <c r="E15" s="192"/>
    </row>
    <row r="16" spans="1:5" x14ac:dyDescent="0.2">
      <c r="A16" s="158"/>
      <c r="B16" s="158" t="s">
        <v>212</v>
      </c>
      <c r="C16" s="157">
        <f>SUM(C8:C15)</f>
        <v>0</v>
      </c>
      <c r="D16" s="158"/>
      <c r="E16" s="158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opLeftCell="B1" zoomScaleNormal="100" zoomScaleSheetLayoutView="100" workbookViewId="0">
      <selection activeCell="C72" activeCellId="1" sqref="C44 C72"/>
    </sheetView>
  </sheetViews>
  <sheetFormatPr baseColWidth="10" defaultRowHeight="11.25" x14ac:dyDescent="0.2"/>
  <cols>
    <col min="1" max="1" width="20.7109375" style="83" customWidth="1"/>
    <col min="2" max="2" width="50.7109375" style="83" customWidth="1"/>
    <col min="3" max="5" width="17.7109375" style="7" customWidth="1"/>
    <col min="6" max="7" width="17.7109375" style="83" customWidth="1"/>
    <col min="8" max="8" width="8.7109375" style="83" customWidth="1"/>
    <col min="9" max="16384" width="11.42578125" style="83"/>
  </cols>
  <sheetData>
    <row r="1" spans="1:6" x14ac:dyDescent="0.2">
      <c r="A1" s="3" t="s">
        <v>43</v>
      </c>
      <c r="B1" s="3"/>
      <c r="C1" s="154"/>
      <c r="D1" s="154"/>
      <c r="E1" s="154"/>
      <c r="F1" s="5"/>
    </row>
    <row r="2" spans="1:6" x14ac:dyDescent="0.2">
      <c r="A2" s="3" t="s">
        <v>139</v>
      </c>
      <c r="B2" s="3"/>
      <c r="C2" s="154"/>
      <c r="D2" s="154"/>
      <c r="E2" s="154"/>
      <c r="F2" s="146"/>
    </row>
    <row r="3" spans="1:6" x14ac:dyDescent="0.2">
      <c r="F3" s="146"/>
    </row>
    <row r="4" spans="1:6" x14ac:dyDescent="0.2">
      <c r="F4" s="146"/>
    </row>
    <row r="5" spans="1:6" ht="11.25" customHeight="1" x14ac:dyDescent="0.2">
      <c r="A5" s="122" t="s">
        <v>231</v>
      </c>
      <c r="B5" s="122"/>
      <c r="C5" s="199"/>
      <c r="D5" s="199"/>
      <c r="E5" s="199"/>
      <c r="F5" s="175" t="s">
        <v>220</v>
      </c>
    </row>
    <row r="6" spans="1:6" x14ac:dyDescent="0.2">
      <c r="A6" s="202"/>
      <c r="B6" s="202"/>
      <c r="C6" s="199"/>
      <c r="D6" s="201"/>
      <c r="E6" s="201"/>
      <c r="F6" s="200"/>
    </row>
    <row r="7" spans="1:6" ht="15" customHeight="1" x14ac:dyDescent="0.2">
      <c r="A7" s="133" t="s">
        <v>45</v>
      </c>
      <c r="B7" s="132" t="s">
        <v>46</v>
      </c>
      <c r="C7" s="198" t="s">
        <v>47</v>
      </c>
      <c r="D7" s="198" t="s">
        <v>48</v>
      </c>
      <c r="E7" s="198" t="s">
        <v>49</v>
      </c>
      <c r="F7" s="197" t="s">
        <v>219</v>
      </c>
    </row>
    <row r="8" spans="1:6" x14ac:dyDescent="0.2">
      <c r="A8" s="128">
        <v>123105811</v>
      </c>
      <c r="B8" s="128" t="s">
        <v>445</v>
      </c>
      <c r="C8" s="127">
        <v>450000</v>
      </c>
      <c r="D8" s="127">
        <v>450000</v>
      </c>
      <c r="E8" s="127"/>
      <c r="F8" s="127"/>
    </row>
    <row r="9" spans="1:6" x14ac:dyDescent="0.2">
      <c r="A9" s="128">
        <v>123305831</v>
      </c>
      <c r="B9" s="128" t="s">
        <v>446</v>
      </c>
      <c r="C9" s="127">
        <v>190597.03</v>
      </c>
      <c r="D9" s="127">
        <v>190597.03</v>
      </c>
      <c r="E9" s="127"/>
      <c r="F9" s="127"/>
    </row>
    <row r="10" spans="1:6" x14ac:dyDescent="0.2">
      <c r="A10" s="128">
        <v>123405891</v>
      </c>
      <c r="B10" s="128" t="s">
        <v>447</v>
      </c>
      <c r="C10" s="127">
        <v>986317.77</v>
      </c>
      <c r="D10" s="127">
        <v>986317.77</v>
      </c>
      <c r="E10" s="127"/>
      <c r="F10" s="127"/>
    </row>
    <row r="11" spans="1:6" x14ac:dyDescent="0.2">
      <c r="A11" s="128"/>
      <c r="B11" s="128"/>
      <c r="C11" s="127"/>
      <c r="D11" s="127"/>
      <c r="E11" s="127"/>
      <c r="F11" s="127"/>
    </row>
    <row r="12" spans="1:6" x14ac:dyDescent="0.2">
      <c r="A12" s="128"/>
      <c r="B12" s="128"/>
      <c r="C12" s="127"/>
      <c r="D12" s="127"/>
      <c r="E12" s="127"/>
      <c r="F12" s="127"/>
    </row>
    <row r="13" spans="1:6" x14ac:dyDescent="0.2">
      <c r="A13" s="128"/>
      <c r="B13" s="128"/>
      <c r="C13" s="127"/>
      <c r="D13" s="127"/>
      <c r="E13" s="127"/>
      <c r="F13" s="127"/>
    </row>
    <row r="14" spans="1:6" x14ac:dyDescent="0.2">
      <c r="A14" s="128"/>
      <c r="B14" s="128"/>
      <c r="C14" s="127"/>
      <c r="D14" s="127"/>
      <c r="E14" s="127"/>
      <c r="F14" s="127"/>
    </row>
    <row r="15" spans="1:6" x14ac:dyDescent="0.2">
      <c r="A15" s="128"/>
      <c r="B15" s="128"/>
      <c r="C15" s="127"/>
      <c r="D15" s="127"/>
      <c r="E15" s="127"/>
      <c r="F15" s="127"/>
    </row>
    <row r="16" spans="1:6" x14ac:dyDescent="0.2">
      <c r="A16" s="61"/>
      <c r="B16" s="61" t="s">
        <v>230</v>
      </c>
      <c r="C16" s="149">
        <f>SUM(C8:C15)</f>
        <v>1626914.8</v>
      </c>
      <c r="D16" s="149">
        <f>SUM(D8:D15)</f>
        <v>1626914.8</v>
      </c>
      <c r="E16" s="149">
        <f>SUM(E8:E15)</f>
        <v>0</v>
      </c>
      <c r="F16" s="149"/>
    </row>
    <row r="17" spans="1:6" x14ac:dyDescent="0.2">
      <c r="A17" s="59"/>
      <c r="B17" s="59"/>
      <c r="C17" s="136"/>
      <c r="D17" s="136"/>
      <c r="E17" s="136"/>
      <c r="F17" s="59"/>
    </row>
    <row r="18" spans="1:6" x14ac:dyDescent="0.2">
      <c r="A18" s="59"/>
      <c r="B18" s="59"/>
      <c r="C18" s="136"/>
      <c r="D18" s="136"/>
      <c r="E18" s="136"/>
      <c r="F18" s="59"/>
    </row>
    <row r="19" spans="1:6" ht="11.25" customHeight="1" x14ac:dyDescent="0.2">
      <c r="A19" s="122" t="s">
        <v>229</v>
      </c>
      <c r="B19" s="59"/>
      <c r="C19" s="199"/>
      <c r="D19" s="199"/>
      <c r="E19" s="199"/>
      <c r="F19" s="175" t="s">
        <v>220</v>
      </c>
    </row>
    <row r="20" spans="1:6" ht="12.75" customHeight="1" x14ac:dyDescent="0.2">
      <c r="A20" s="186"/>
      <c r="B20" s="186"/>
      <c r="C20" s="134"/>
    </row>
    <row r="21" spans="1:6" ht="15" customHeight="1" x14ac:dyDescent="0.2">
      <c r="A21" s="133" t="s">
        <v>45</v>
      </c>
      <c r="B21" s="132" t="s">
        <v>46</v>
      </c>
      <c r="C21" s="198" t="s">
        <v>47</v>
      </c>
      <c r="D21" s="198" t="s">
        <v>48</v>
      </c>
      <c r="E21" s="198" t="s">
        <v>49</v>
      </c>
      <c r="F21" s="197" t="s">
        <v>219</v>
      </c>
    </row>
    <row r="22" spans="1:6" x14ac:dyDescent="0.2">
      <c r="A22" s="128">
        <v>124115111</v>
      </c>
      <c r="B22" s="169" t="s">
        <v>448</v>
      </c>
      <c r="C22" s="170">
        <v>45222.82</v>
      </c>
      <c r="D22" s="170">
        <v>45222.82</v>
      </c>
      <c r="E22" s="170">
        <v>0</v>
      </c>
      <c r="F22" s="169"/>
    </row>
    <row r="23" spans="1:6" x14ac:dyDescent="0.2">
      <c r="A23" s="128">
        <v>124135151</v>
      </c>
      <c r="B23" s="169" t="s">
        <v>449</v>
      </c>
      <c r="C23" s="170">
        <v>277739.98</v>
      </c>
      <c r="D23" s="170">
        <v>277739.98</v>
      </c>
      <c r="E23" s="170">
        <v>0</v>
      </c>
      <c r="F23" s="169"/>
    </row>
    <row r="24" spans="1:6" x14ac:dyDescent="0.2">
      <c r="A24" s="128">
        <v>124195191</v>
      </c>
      <c r="B24" s="169" t="s">
        <v>450</v>
      </c>
      <c r="C24" s="170">
        <v>16329.52</v>
      </c>
      <c r="D24" s="170">
        <v>16329.52</v>
      </c>
      <c r="E24" s="170">
        <v>0</v>
      </c>
      <c r="F24" s="169"/>
    </row>
    <row r="25" spans="1:6" x14ac:dyDescent="0.2">
      <c r="A25" s="128">
        <v>124295291</v>
      </c>
      <c r="B25" s="169" t="s">
        <v>451</v>
      </c>
      <c r="C25" s="170">
        <v>14400</v>
      </c>
      <c r="D25" s="170">
        <v>14400</v>
      </c>
      <c r="E25" s="170">
        <v>0</v>
      </c>
      <c r="F25" s="169"/>
    </row>
    <row r="26" spans="1:6" x14ac:dyDescent="0.2">
      <c r="A26" s="128">
        <v>124415411</v>
      </c>
      <c r="B26" s="169" t="s">
        <v>452</v>
      </c>
      <c r="C26" s="170">
        <v>1959992.99</v>
      </c>
      <c r="D26" s="170">
        <v>2212596.44</v>
      </c>
      <c r="E26" s="170">
        <v>252603.45</v>
      </c>
      <c r="F26" s="169"/>
    </row>
    <row r="27" spans="1:6" x14ac:dyDescent="0.2">
      <c r="A27" s="128">
        <v>124625621</v>
      </c>
      <c r="B27" s="169" t="s">
        <v>453</v>
      </c>
      <c r="C27" s="170">
        <v>95561.04</v>
      </c>
      <c r="D27" s="170">
        <v>95561.04</v>
      </c>
      <c r="E27" s="170">
        <v>0</v>
      </c>
      <c r="F27" s="169"/>
    </row>
    <row r="28" spans="1:6" x14ac:dyDescent="0.2">
      <c r="A28" s="128">
        <v>124635631</v>
      </c>
      <c r="B28" s="169" t="s">
        <v>454</v>
      </c>
      <c r="C28" s="170">
        <v>62635.68</v>
      </c>
      <c r="D28" s="170">
        <v>62635.68</v>
      </c>
      <c r="E28" s="170">
        <v>0</v>
      </c>
      <c r="F28" s="169"/>
    </row>
    <row r="29" spans="1:6" x14ac:dyDescent="0.2">
      <c r="A29" s="128">
        <v>124655651</v>
      </c>
      <c r="B29" s="169" t="s">
        <v>455</v>
      </c>
      <c r="C29" s="170">
        <v>8527</v>
      </c>
      <c r="D29" s="170">
        <v>8527</v>
      </c>
      <c r="E29" s="170">
        <v>0</v>
      </c>
      <c r="F29" s="169"/>
    </row>
    <row r="30" spans="1:6" x14ac:dyDescent="0.2">
      <c r="A30" s="128">
        <v>124665663</v>
      </c>
      <c r="B30" s="169" t="s">
        <v>456</v>
      </c>
      <c r="C30" s="170">
        <v>976485.48</v>
      </c>
      <c r="D30" s="170">
        <v>976485.48</v>
      </c>
      <c r="E30" s="170">
        <v>0</v>
      </c>
      <c r="F30" s="169"/>
    </row>
    <row r="31" spans="1:6" x14ac:dyDescent="0.2">
      <c r="A31" s="128">
        <v>124675671</v>
      </c>
      <c r="B31" s="169" t="s">
        <v>457</v>
      </c>
      <c r="C31" s="170">
        <v>52504.51</v>
      </c>
      <c r="D31" s="170">
        <v>52504.51</v>
      </c>
      <c r="E31" s="170">
        <v>0</v>
      </c>
      <c r="F31" s="169"/>
    </row>
    <row r="32" spans="1:6" ht="14.25" customHeight="1" x14ac:dyDescent="0.2">
      <c r="A32" s="128">
        <v>124695691</v>
      </c>
      <c r="B32" s="169" t="s">
        <v>458</v>
      </c>
      <c r="C32" s="170">
        <v>2087025.89</v>
      </c>
      <c r="D32" s="170">
        <v>2168115.0499999998</v>
      </c>
      <c r="E32" s="170">
        <v>81089.16</v>
      </c>
      <c r="F32" s="169"/>
    </row>
    <row r="33" spans="1:8" x14ac:dyDescent="0.2">
      <c r="A33" s="128"/>
      <c r="B33" s="169"/>
      <c r="C33" s="170"/>
      <c r="D33" s="170"/>
      <c r="E33" s="170"/>
      <c r="F33" s="169"/>
    </row>
    <row r="34" spans="1:8" x14ac:dyDescent="0.2">
      <c r="A34" s="61"/>
      <c r="B34" s="61" t="s">
        <v>228</v>
      </c>
      <c r="C34" s="149">
        <f>SUM(C22:C33)</f>
        <v>5596424.9100000001</v>
      </c>
      <c r="D34" s="149">
        <f>SUM(D22:D33)</f>
        <v>5930117.5199999996</v>
      </c>
      <c r="E34" s="149">
        <f>SUM(E22:E33)</f>
        <v>333692.61</v>
      </c>
      <c r="F34" s="149"/>
    </row>
    <row r="35" spans="1:8" s="8" customFormat="1" x14ac:dyDescent="0.2">
      <c r="A35" s="58"/>
      <c r="B35" s="58"/>
      <c r="C35" s="11"/>
      <c r="D35" s="11"/>
      <c r="E35" s="11"/>
      <c r="F35" s="11"/>
    </row>
    <row r="36" spans="1:8" s="8" customFormat="1" x14ac:dyDescent="0.2">
      <c r="A36" s="58"/>
      <c r="B36" s="58"/>
      <c r="C36" s="11"/>
      <c r="D36" s="11"/>
      <c r="E36" s="11"/>
      <c r="F36" s="11"/>
    </row>
    <row r="37" spans="1:8" s="8" customFormat="1" ht="11.25" customHeight="1" x14ac:dyDescent="0.2">
      <c r="A37" s="122" t="s">
        <v>227</v>
      </c>
      <c r="B37" s="122"/>
      <c r="C37" s="199"/>
      <c r="D37" s="199"/>
      <c r="E37" s="199"/>
      <c r="G37" s="175" t="s">
        <v>220</v>
      </c>
    </row>
    <row r="38" spans="1:8" s="8" customFormat="1" x14ac:dyDescent="0.2">
      <c r="A38" s="186"/>
      <c r="B38" s="186"/>
      <c r="C38" s="134"/>
      <c r="D38" s="7"/>
      <c r="E38" s="7"/>
      <c r="F38" s="83"/>
    </row>
    <row r="39" spans="1:8" s="8" customFormat="1" ht="27.95" customHeight="1" x14ac:dyDescent="0.2">
      <c r="A39" s="133" t="s">
        <v>45</v>
      </c>
      <c r="B39" s="132" t="s">
        <v>46</v>
      </c>
      <c r="C39" s="198" t="s">
        <v>47</v>
      </c>
      <c r="D39" s="198" t="s">
        <v>48</v>
      </c>
      <c r="E39" s="198" t="s">
        <v>49</v>
      </c>
      <c r="F39" s="197" t="s">
        <v>219</v>
      </c>
      <c r="G39" s="197" t="s">
        <v>218</v>
      </c>
      <c r="H39" s="197" t="s">
        <v>217</v>
      </c>
    </row>
    <row r="40" spans="1:8" s="8" customFormat="1" x14ac:dyDescent="0.2">
      <c r="A40" s="128">
        <v>126105831</v>
      </c>
      <c r="B40" s="169" t="s">
        <v>459</v>
      </c>
      <c r="C40" s="127">
        <v>-1588.31</v>
      </c>
      <c r="D40" s="170">
        <v>-1588.31</v>
      </c>
      <c r="E40" s="170"/>
      <c r="F40" s="169"/>
      <c r="G40" s="169"/>
      <c r="H40" s="169"/>
    </row>
    <row r="41" spans="1:8" s="8" customFormat="1" x14ac:dyDescent="0.2">
      <c r="A41" s="128"/>
      <c r="B41" s="169"/>
      <c r="C41" s="127"/>
      <c r="D41" s="170"/>
      <c r="E41" s="170"/>
      <c r="F41" s="169"/>
      <c r="G41" s="169"/>
      <c r="H41" s="169"/>
    </row>
    <row r="42" spans="1:8" s="8" customFormat="1" x14ac:dyDescent="0.2">
      <c r="A42" s="128"/>
      <c r="B42" s="169"/>
      <c r="C42" s="127"/>
      <c r="D42" s="170"/>
      <c r="E42" s="170"/>
      <c r="F42" s="169"/>
      <c r="G42" s="169"/>
      <c r="H42" s="169"/>
    </row>
    <row r="43" spans="1:8" s="8" customFormat="1" x14ac:dyDescent="0.2">
      <c r="A43" s="128"/>
      <c r="B43" s="169"/>
      <c r="C43" s="127"/>
      <c r="D43" s="170"/>
      <c r="E43" s="170"/>
      <c r="F43" s="169"/>
      <c r="G43" s="169"/>
      <c r="H43" s="169"/>
    </row>
    <row r="44" spans="1:8" s="8" customFormat="1" x14ac:dyDescent="0.2">
      <c r="A44" s="61"/>
      <c r="B44" s="61" t="s">
        <v>226</v>
      </c>
      <c r="C44" s="149">
        <f>SUM(C40:C43)</f>
        <v>-1588.31</v>
      </c>
      <c r="D44" s="149">
        <f>SUM(D40:D43)</f>
        <v>-1588.31</v>
      </c>
      <c r="E44" s="149">
        <f>SUM(E40:E43)</f>
        <v>0</v>
      </c>
      <c r="F44" s="149"/>
      <c r="G44" s="149"/>
      <c r="H44" s="149"/>
    </row>
    <row r="45" spans="1:8" s="8" customFormat="1" x14ac:dyDescent="0.2">
      <c r="A45" s="15"/>
      <c r="B45" s="15"/>
      <c r="C45" s="16"/>
      <c r="D45" s="16"/>
      <c r="E45" s="16"/>
      <c r="F45" s="11"/>
    </row>
    <row r="47" spans="1:8" x14ac:dyDescent="0.2">
      <c r="A47" s="122" t="s">
        <v>225</v>
      </c>
      <c r="B47" s="122"/>
      <c r="C47" s="199"/>
      <c r="D47" s="199"/>
      <c r="E47" s="199"/>
      <c r="G47" s="175" t="s">
        <v>220</v>
      </c>
    </row>
    <row r="48" spans="1:8" x14ac:dyDescent="0.2">
      <c r="A48" s="186"/>
      <c r="B48" s="186"/>
      <c r="C48" s="134"/>
      <c r="H48" s="7"/>
    </row>
    <row r="49" spans="1:8" ht="27.95" customHeight="1" x14ac:dyDescent="0.2">
      <c r="A49" s="133" t="s">
        <v>45</v>
      </c>
      <c r="B49" s="132" t="s">
        <v>46</v>
      </c>
      <c r="C49" s="198" t="s">
        <v>47</v>
      </c>
      <c r="D49" s="198" t="s">
        <v>48</v>
      </c>
      <c r="E49" s="198" t="s">
        <v>49</v>
      </c>
      <c r="F49" s="197" t="s">
        <v>219</v>
      </c>
      <c r="G49" s="197" t="s">
        <v>218</v>
      </c>
      <c r="H49" s="197" t="s">
        <v>217</v>
      </c>
    </row>
    <row r="50" spans="1:8" x14ac:dyDescent="0.2">
      <c r="A50" s="128"/>
      <c r="B50" s="169"/>
      <c r="C50" s="127"/>
      <c r="D50" s="170"/>
      <c r="E50" s="170"/>
      <c r="F50" s="169"/>
      <c r="G50" s="169"/>
      <c r="H50" s="169"/>
    </row>
    <row r="51" spans="1:8" x14ac:dyDescent="0.2">
      <c r="A51" s="128"/>
      <c r="B51" s="169"/>
      <c r="C51" s="127"/>
      <c r="D51" s="170"/>
      <c r="E51" s="170"/>
      <c r="F51" s="169"/>
      <c r="G51" s="169"/>
      <c r="H51" s="169"/>
    </row>
    <row r="52" spans="1:8" x14ac:dyDescent="0.2">
      <c r="A52" s="128"/>
      <c r="B52" s="169"/>
      <c r="C52" s="127"/>
      <c r="D52" s="170"/>
      <c r="E52" s="170"/>
      <c r="F52" s="169"/>
      <c r="G52" s="169"/>
      <c r="H52" s="169"/>
    </row>
    <row r="53" spans="1:8" x14ac:dyDescent="0.2">
      <c r="A53" s="128"/>
      <c r="B53" s="169"/>
      <c r="C53" s="127"/>
      <c r="D53" s="170"/>
      <c r="E53" s="170"/>
      <c r="F53" s="169"/>
      <c r="G53" s="169"/>
      <c r="H53" s="169"/>
    </row>
    <row r="54" spans="1:8" x14ac:dyDescent="0.2">
      <c r="A54" s="61"/>
      <c r="B54" s="61" t="s">
        <v>224</v>
      </c>
      <c r="C54" s="149">
        <f>SUM(C50:C53)</f>
        <v>0</v>
      </c>
      <c r="D54" s="149">
        <f>SUM(D50:D53)</f>
        <v>0</v>
      </c>
      <c r="E54" s="149">
        <f>SUM(E50:E53)</f>
        <v>0</v>
      </c>
      <c r="F54" s="149"/>
      <c r="G54" s="149"/>
      <c r="H54" s="149"/>
    </row>
    <row r="57" spans="1:8" x14ac:dyDescent="0.2">
      <c r="A57" s="122" t="s">
        <v>223</v>
      </c>
      <c r="B57" s="122"/>
      <c r="C57" s="199"/>
      <c r="D57" s="199"/>
      <c r="E57" s="199"/>
      <c r="G57" s="175" t="s">
        <v>220</v>
      </c>
    </row>
    <row r="58" spans="1:8" x14ac:dyDescent="0.2">
      <c r="A58" s="186"/>
      <c r="B58" s="186"/>
      <c r="C58" s="134"/>
    </row>
    <row r="59" spans="1:8" ht="27.95" customHeight="1" x14ac:dyDescent="0.2">
      <c r="A59" s="133" t="s">
        <v>45</v>
      </c>
      <c r="B59" s="132" t="s">
        <v>46</v>
      </c>
      <c r="C59" s="198" t="s">
        <v>47</v>
      </c>
      <c r="D59" s="198" t="s">
        <v>48</v>
      </c>
      <c r="E59" s="198" t="s">
        <v>49</v>
      </c>
      <c r="F59" s="197" t="s">
        <v>219</v>
      </c>
      <c r="G59" s="197" t="s">
        <v>218</v>
      </c>
      <c r="H59" s="197" t="s">
        <v>217</v>
      </c>
    </row>
    <row r="60" spans="1:8" x14ac:dyDescent="0.2">
      <c r="A60" s="128">
        <v>126305111</v>
      </c>
      <c r="B60" s="169" t="s">
        <v>448</v>
      </c>
      <c r="C60" s="127">
        <v>-6406.59</v>
      </c>
      <c r="D60" s="170">
        <v>-6406.59</v>
      </c>
      <c r="E60" s="170">
        <v>0</v>
      </c>
      <c r="F60" s="169"/>
      <c r="G60" s="169"/>
      <c r="H60" s="169"/>
    </row>
    <row r="61" spans="1:8" x14ac:dyDescent="0.2">
      <c r="A61" s="128">
        <v>126305151</v>
      </c>
      <c r="B61" s="169" t="s">
        <v>449</v>
      </c>
      <c r="C61" s="127">
        <v>-95230.44</v>
      </c>
      <c r="D61" s="170">
        <v>-95230.44</v>
      </c>
      <c r="E61" s="170">
        <v>0</v>
      </c>
      <c r="F61" s="169"/>
      <c r="G61" s="169"/>
      <c r="H61" s="169"/>
    </row>
    <row r="62" spans="1:8" x14ac:dyDescent="0.2">
      <c r="A62" s="128">
        <v>126305191</v>
      </c>
      <c r="B62" s="169" t="s">
        <v>450</v>
      </c>
      <c r="C62" s="127">
        <v>-2516.6799999999998</v>
      </c>
      <c r="D62" s="170">
        <v>-2516.6799999999998</v>
      </c>
      <c r="E62" s="170">
        <v>0</v>
      </c>
      <c r="F62" s="169"/>
      <c r="G62" s="169"/>
      <c r="H62" s="169"/>
    </row>
    <row r="63" spans="1:8" x14ac:dyDescent="0.2">
      <c r="A63" s="128">
        <v>126305291</v>
      </c>
      <c r="B63" s="169" t="s">
        <v>451</v>
      </c>
      <c r="C63" s="127">
        <v>-2040</v>
      </c>
      <c r="D63" s="170">
        <v>-2040</v>
      </c>
      <c r="E63" s="170">
        <v>0</v>
      </c>
      <c r="F63" s="169"/>
      <c r="G63" s="169"/>
      <c r="H63" s="169"/>
    </row>
    <row r="64" spans="1:8" x14ac:dyDescent="0.2">
      <c r="A64" s="128">
        <v>126305411</v>
      </c>
      <c r="B64" s="169" t="s">
        <v>452</v>
      </c>
      <c r="C64" s="127">
        <v>-682642.53</v>
      </c>
      <c r="D64" s="170">
        <v>-682642.53</v>
      </c>
      <c r="E64" s="170">
        <v>0</v>
      </c>
      <c r="F64" s="169"/>
      <c r="G64" s="169"/>
      <c r="H64" s="169"/>
    </row>
    <row r="65" spans="1:8" x14ac:dyDescent="0.2">
      <c r="A65" s="128">
        <v>126305621</v>
      </c>
      <c r="B65" s="169" t="s">
        <v>453</v>
      </c>
      <c r="C65" s="127">
        <v>-13537.82</v>
      </c>
      <c r="D65" s="170">
        <v>-13537.82</v>
      </c>
      <c r="E65" s="170">
        <v>0</v>
      </c>
      <c r="F65" s="169"/>
      <c r="G65" s="169"/>
      <c r="H65" s="169"/>
    </row>
    <row r="66" spans="1:8" x14ac:dyDescent="0.2">
      <c r="A66" s="128">
        <v>126305631</v>
      </c>
      <c r="B66" s="169" t="s">
        <v>454</v>
      </c>
      <c r="C66" s="127">
        <v>-22183.46</v>
      </c>
      <c r="D66" s="170">
        <v>-22183.46</v>
      </c>
      <c r="E66" s="170">
        <v>0</v>
      </c>
      <c r="F66" s="169"/>
      <c r="G66" s="169"/>
      <c r="H66" s="169"/>
    </row>
    <row r="67" spans="1:8" x14ac:dyDescent="0.2">
      <c r="A67" s="128">
        <v>126305651</v>
      </c>
      <c r="B67" s="169" t="s">
        <v>455</v>
      </c>
      <c r="C67" s="127">
        <v>-1208</v>
      </c>
      <c r="D67" s="170">
        <v>-1208</v>
      </c>
      <c r="E67" s="170">
        <v>0</v>
      </c>
      <c r="F67" s="169"/>
      <c r="G67" s="169"/>
      <c r="H67" s="169"/>
    </row>
    <row r="68" spans="1:8" x14ac:dyDescent="0.2">
      <c r="A68" s="128">
        <v>126305663</v>
      </c>
      <c r="B68" s="169" t="s">
        <v>456</v>
      </c>
      <c r="C68" s="127">
        <v>-131010.49</v>
      </c>
      <c r="D68" s="170">
        <v>-131010.49</v>
      </c>
      <c r="E68" s="170">
        <v>0</v>
      </c>
      <c r="F68" s="169"/>
      <c r="G68" s="169"/>
      <c r="H68" s="169"/>
    </row>
    <row r="69" spans="1:8" x14ac:dyDescent="0.2">
      <c r="A69" s="128">
        <v>126305671</v>
      </c>
      <c r="B69" s="169" t="s">
        <v>457</v>
      </c>
      <c r="C69" s="127">
        <v>-26252.240000000002</v>
      </c>
      <c r="D69" s="170">
        <v>-26252.240000000002</v>
      </c>
      <c r="E69" s="170">
        <v>0</v>
      </c>
      <c r="F69" s="169"/>
      <c r="G69" s="169"/>
      <c r="H69" s="169"/>
    </row>
    <row r="70" spans="1:8" x14ac:dyDescent="0.2">
      <c r="A70" s="128">
        <v>126305691</v>
      </c>
      <c r="B70" s="169" t="s">
        <v>458</v>
      </c>
      <c r="C70" s="127">
        <v>-230769.56</v>
      </c>
      <c r="D70" s="170">
        <v>-230769.56</v>
      </c>
      <c r="E70" s="170">
        <v>0</v>
      </c>
      <c r="F70" s="169"/>
      <c r="G70" s="169"/>
      <c r="H70" s="169"/>
    </row>
    <row r="71" spans="1:8" x14ac:dyDescent="0.2">
      <c r="A71" s="128"/>
      <c r="B71" s="169"/>
      <c r="C71" s="127"/>
      <c r="D71" s="170"/>
      <c r="E71" s="170"/>
      <c r="F71" s="169"/>
      <c r="G71" s="169"/>
      <c r="H71" s="169"/>
    </row>
    <row r="72" spans="1:8" x14ac:dyDescent="0.2">
      <c r="A72" s="61"/>
      <c r="B72" s="61" t="s">
        <v>222</v>
      </c>
      <c r="C72" s="149">
        <f>SUM(C60:C71)</f>
        <v>-1213797.8099999998</v>
      </c>
      <c r="D72" s="149">
        <f>SUM(D60:D71)</f>
        <v>-1213797.8099999998</v>
      </c>
      <c r="E72" s="149">
        <f>SUM(E60:E71)</f>
        <v>0</v>
      </c>
      <c r="F72" s="149"/>
      <c r="G72" s="149"/>
      <c r="H72" s="149"/>
    </row>
    <row r="75" spans="1:8" x14ac:dyDescent="0.2">
      <c r="A75" s="122" t="s">
        <v>221</v>
      </c>
      <c r="B75" s="122"/>
      <c r="C75" s="199"/>
      <c r="D75" s="199"/>
      <c r="E75" s="199"/>
      <c r="G75" s="175" t="s">
        <v>220</v>
      </c>
    </row>
    <row r="76" spans="1:8" x14ac:dyDescent="0.2">
      <c r="A76" s="186"/>
      <c r="B76" s="186"/>
      <c r="C76" s="134"/>
    </row>
    <row r="77" spans="1:8" ht="27.95" customHeight="1" x14ac:dyDescent="0.2">
      <c r="A77" s="133" t="s">
        <v>45</v>
      </c>
      <c r="B77" s="132" t="s">
        <v>46</v>
      </c>
      <c r="C77" s="198" t="s">
        <v>47</v>
      </c>
      <c r="D77" s="198" t="s">
        <v>48</v>
      </c>
      <c r="E77" s="198" t="s">
        <v>49</v>
      </c>
      <c r="F77" s="197" t="s">
        <v>219</v>
      </c>
      <c r="G77" s="197" t="s">
        <v>218</v>
      </c>
      <c r="H77" s="197" t="s">
        <v>217</v>
      </c>
    </row>
    <row r="78" spans="1:8" x14ac:dyDescent="0.2">
      <c r="A78" s="128"/>
      <c r="B78" s="169"/>
      <c r="C78" s="127"/>
      <c r="D78" s="170"/>
      <c r="E78" s="170"/>
      <c r="F78" s="169"/>
      <c r="G78" s="169"/>
      <c r="H78" s="169"/>
    </row>
    <row r="79" spans="1:8" x14ac:dyDescent="0.2">
      <c r="A79" s="128"/>
      <c r="B79" s="169"/>
      <c r="C79" s="127"/>
      <c r="D79" s="170"/>
      <c r="E79" s="170"/>
      <c r="F79" s="169"/>
      <c r="G79" s="169"/>
      <c r="H79" s="169"/>
    </row>
    <row r="80" spans="1:8" x14ac:dyDescent="0.2">
      <c r="A80" s="128"/>
      <c r="B80" s="169"/>
      <c r="C80" s="127"/>
      <c r="D80" s="170"/>
      <c r="E80" s="170"/>
      <c r="F80" s="169"/>
      <c r="G80" s="169"/>
      <c r="H80" s="169"/>
    </row>
    <row r="81" spans="1:8" x14ac:dyDescent="0.2">
      <c r="A81" s="128"/>
      <c r="B81" s="169"/>
      <c r="C81" s="127"/>
      <c r="D81" s="170"/>
      <c r="E81" s="170"/>
      <c r="F81" s="169"/>
      <c r="G81" s="169"/>
      <c r="H81" s="169"/>
    </row>
    <row r="82" spans="1:8" x14ac:dyDescent="0.2">
      <c r="A82" s="61"/>
      <c r="B82" s="61" t="s">
        <v>216</v>
      </c>
      <c r="C82" s="149">
        <f>SUM(C78:C81)</f>
        <v>0</v>
      </c>
      <c r="D82" s="149">
        <f>SUM(D78:D81)</f>
        <v>0</v>
      </c>
      <c r="E82" s="149">
        <f>SUM(E78:E81)</f>
        <v>0</v>
      </c>
      <c r="F82" s="149"/>
      <c r="G82" s="149"/>
      <c r="H82" s="149"/>
    </row>
  </sheetData>
  <dataValidations count="8">
    <dataValidation allowBlank="1" showInputMessage="1" showErrorMessage="1" prompt="Importe final del periodo que corresponde la información financiera trimestral que se presenta." sqref="D7 D21 D39 D49 D59 D77"/>
    <dataValidation allowBlank="1" showInputMessage="1" showErrorMessage="1" prompt="Saldo al 31 de diciembre del año anterior del ejercio que se presenta." sqref="C7 C21 C39 C49 C59 C77"/>
    <dataValidation allowBlank="1" showInputMessage="1" showErrorMessage="1" prompt="Corresponde al número de la cuenta de acuerdo al Plan de Cuentas emitido por el CONAC (DOF 23/12/2015)." sqref="A7 A21 A39 A49 A59 A77"/>
    <dataValidation allowBlank="1" showInputMessage="1" showErrorMessage="1" prompt="Indicar la tasa de aplicación." sqref="H39 H49 H59 H77"/>
    <dataValidation allowBlank="1" showInputMessage="1" showErrorMessage="1" prompt="Indicar el método de depreciación." sqref="G39 G49 G59 G77"/>
    <dataValidation allowBlank="1" showInputMessage="1" showErrorMessage="1" prompt="Corresponde al nombre o descripción de la cuenta de acuerdo al Plan de Cuentas emitido por el CONAC." sqref="B7 B21 B39 B49 B59 B77"/>
    <dataValidation allowBlank="1" showInputMessage="1" showErrorMessage="1" prompt="Diferencia entre el saldo final y el inicial presentados." sqref="E7 E21 E39 E49 E59 E77"/>
    <dataValidation allowBlank="1" showInputMessage="1" showErrorMessage="1" prompt="Criterio para la aplicación de depreciación: anual, mensual, trimestral, etc." sqref="F7 F21 F77 F49 F59 F39"/>
  </dataValidations>
  <pageMargins left="0.7" right="0.7" top="0.75" bottom="0.75" header="0.3" footer="0.3"/>
  <pageSetup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26</vt:i4>
      </vt:variant>
    </vt:vector>
  </HeadingPairs>
  <TitlesOfParts>
    <vt:vector size="54" baseType="lpstr">
      <vt:lpstr>Notas a los Edos Financieros</vt:lpstr>
      <vt:lpstr>ESF-01</vt:lpstr>
      <vt:lpstr>ESF-02 </vt:lpstr>
      <vt:lpstr>ESF-03</vt:lpstr>
      <vt:lpstr>ESF-04</vt:lpstr>
      <vt:lpstr>ESF-05</vt:lpstr>
      <vt:lpstr>ESF-06 </vt:lpstr>
      <vt:lpstr>ESF-07</vt:lpstr>
      <vt:lpstr>ESF-08</vt:lpstr>
      <vt:lpstr>ESF-09</vt:lpstr>
      <vt:lpstr>ESF-10</vt:lpstr>
      <vt:lpstr>ESF-11</vt:lpstr>
      <vt:lpstr>ESF-12 </vt:lpstr>
      <vt:lpstr>ESF-13</vt:lpstr>
      <vt:lpstr>ESF-14</vt:lpstr>
      <vt:lpstr>ESF-15</vt:lpstr>
      <vt:lpstr>EA-01</vt:lpstr>
      <vt:lpstr>EA-02</vt:lpstr>
      <vt:lpstr>EA-03</vt:lpstr>
      <vt:lpstr>VHP-01</vt:lpstr>
      <vt:lpstr>VHP-02</vt:lpstr>
      <vt:lpstr>EFE-01  </vt:lpstr>
      <vt:lpstr>EFE-02</vt:lpstr>
      <vt:lpstr>EFE-03</vt:lpstr>
      <vt:lpstr>Conciliacion_Ig</vt:lpstr>
      <vt:lpstr>Conciliacion_Eg</vt:lpstr>
      <vt:lpstr>Memoria</vt:lpstr>
      <vt:lpstr>Memoria (I)</vt:lpstr>
      <vt:lpstr>'EA-01'!Área_de_impresión</vt:lpstr>
      <vt:lpstr>'EA-02'!Área_de_impresión</vt:lpstr>
      <vt:lpstr>'EA-03'!Área_de_impresión</vt:lpstr>
      <vt:lpstr>'EFE-01  '!Área_de_impresión</vt:lpstr>
      <vt:lpstr>'EFE-02'!Área_de_impresión</vt:lpstr>
      <vt:lpstr>'EFE-03'!Área_de_impresión</vt:lpstr>
      <vt:lpstr>'ESF-01'!Área_de_impresión</vt:lpstr>
      <vt:lpstr>'ESF-02 '!Área_de_impresión</vt:lpstr>
      <vt:lpstr>'ESF-03'!Área_de_impresión</vt:lpstr>
      <vt:lpstr>'ESF-04'!Área_de_impresión</vt:lpstr>
      <vt:lpstr>'ESF-06 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 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  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2014-12-06T02:27:50Z</cp:lastPrinted>
  <dcterms:created xsi:type="dcterms:W3CDTF">2012-12-11T20:36:24Z</dcterms:created>
  <dcterms:modified xsi:type="dcterms:W3CDTF">2017-04-26T19:12:37Z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